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filterPrivacy="1" defaultThemeVersion="124226"/>
  <xr:revisionPtr revIDLastSave="0" documentId="13_ncr:1_{E5464633-A3E7-42D1-BA4E-46928E21BCBA}" xr6:coauthVersionLast="47" xr6:coauthVersionMax="47" xr10:uidLastSave="{00000000-0000-0000-0000-000000000000}"/>
  <bookViews>
    <workbookView xWindow="-120" yWindow="-120" windowWidth="29040" windowHeight="15840" tabRatio="891" xr2:uid="{00000000-000D-0000-FFFF-FFFF00000000}"/>
  </bookViews>
  <sheets>
    <sheet name="(1) Приобретение электроэнергии" sheetId="1" r:id="rId1"/>
    <sheet name="(2) Вспомогательные материалы" sheetId="4" r:id="rId2"/>
    <sheet name="(3) Капитальный ремонт" sheetId="5" r:id="rId3"/>
    <sheet name="(4) Приобретение оборудования" sheetId="6" r:id="rId4"/>
    <sheet name="(5) Страхование" sheetId="7" r:id="rId5"/>
    <sheet name="(6) Лизинг" sheetId="8" r:id="rId6"/>
    <sheet name="(7) Диагн. и эксперт. пром. без" sheetId="9" r:id="rId7"/>
    <sheet name="(8) НИОКР" sheetId="10" r:id="rId8"/>
    <sheet name="(9) Тех.обслуж. и тек. ремонт" sheetId="11" r:id="rId9"/>
    <sheet name="(10) Услуги произв. назначения" sheetId="12" r:id="rId10"/>
    <sheet name="(11) Приобретение ГСМ" sheetId="13" r:id="rId11"/>
  </sheets>
  <definedNames>
    <definedName name="OLE_LINK1" localSheetId="0">'(1) Приобретение электроэнергии'!$W$2</definedName>
    <definedName name="OLE_LINK1" localSheetId="9">'(10) Услуги произв. назначения'!$W$2</definedName>
    <definedName name="OLE_LINK1" localSheetId="10">'(11) Приобретение ГСМ'!$W$2</definedName>
    <definedName name="OLE_LINK1" localSheetId="1">'(2) Вспомогательные материалы'!$W$2</definedName>
    <definedName name="OLE_LINK1" localSheetId="2">'(3) Капитальный ремонт'!$W$2</definedName>
    <definedName name="OLE_LINK1" localSheetId="3">'(4) Приобретение оборудования'!$W$2</definedName>
    <definedName name="OLE_LINK1" localSheetId="4">'(5) Страхование'!$W$2</definedName>
    <definedName name="OLE_LINK1" localSheetId="5">'(6) Лизинг'!$W$2</definedName>
    <definedName name="OLE_LINK1" localSheetId="6">'(7) Диагн. и эксперт. пром. без'!$W$2</definedName>
    <definedName name="OLE_LINK1" localSheetId="7">'(8) НИОКР'!$W$2</definedName>
    <definedName name="OLE_LINK1" localSheetId="8">'(9) Тех.обслуж. и тек. ремонт'!$W$2</definedName>
    <definedName name="sub_10000" localSheetId="0">'(1) Приобретение электроэнергии'!$W$2</definedName>
    <definedName name="sub_10000" localSheetId="9">'(10) Услуги произв. назначения'!$W$2</definedName>
    <definedName name="sub_10000" localSheetId="10">'(11) Приобретение ГСМ'!$W$2</definedName>
    <definedName name="sub_10000" localSheetId="1">'(2) Вспомогательные материалы'!$W$2</definedName>
    <definedName name="sub_10000" localSheetId="2">'(3) Капитальный ремонт'!$W$2</definedName>
    <definedName name="sub_10000" localSheetId="3">'(4) Приобретение оборудования'!$W$2</definedName>
    <definedName name="sub_10000" localSheetId="4">'(5) Страхование'!$W$2</definedName>
    <definedName name="sub_10000" localSheetId="5">'(6) Лизинг'!$W$2</definedName>
    <definedName name="sub_10000" localSheetId="6">'(7) Диагн. и эксперт. пром. без'!$W$2</definedName>
    <definedName name="sub_10000" localSheetId="7">'(8) НИОКР'!$W$2</definedName>
    <definedName name="sub_10000" localSheetId="8">'(9) Тех.обслуж. и тек. ремонт'!$W$2</definedName>
    <definedName name="sub_10001" localSheetId="0">'(1) Приобретение электроэнергии'!$L$5</definedName>
    <definedName name="sub_10001" localSheetId="9">'(10) Услуги произв. назначения'!$L$5</definedName>
    <definedName name="sub_10001" localSheetId="10">'(11) Приобретение ГСМ'!$L$5</definedName>
    <definedName name="sub_10001" localSheetId="1">'(2) Вспомогательные материалы'!$L$5</definedName>
    <definedName name="sub_10001" localSheetId="2">'(3) Капитальный ремонт'!$L$5</definedName>
    <definedName name="sub_10001" localSheetId="3">'(4) Приобретение оборудования'!$L$5</definedName>
    <definedName name="sub_10001" localSheetId="4">'(5) Страхование'!$L$5</definedName>
    <definedName name="sub_10001" localSheetId="5">'(6) Лизинг'!$L$5</definedName>
    <definedName name="sub_10001" localSheetId="6">'(7) Диагн. и эксперт. пром. без'!$L$5</definedName>
    <definedName name="sub_10001" localSheetId="7">'(8) НИОКР'!$L$5</definedName>
    <definedName name="sub_10001" localSheetId="8">'(9) Тех.обслуж. и тек. ремонт'!$L$5</definedName>
    <definedName name="sub_10011" localSheetId="0">'(1) Приобретение электроэнергии'!$B$12</definedName>
    <definedName name="sub_10011" localSheetId="9">'(10) Услуги произв. назначения'!$B$12</definedName>
    <definedName name="sub_10011" localSheetId="10">'(11) Приобретение ГСМ'!$B$12</definedName>
    <definedName name="sub_10011" localSheetId="1">'(2) Вспомогательные материалы'!$B$12</definedName>
    <definedName name="sub_10011" localSheetId="2">'(3) Капитальный ремонт'!$B$12</definedName>
    <definedName name="sub_10011" localSheetId="3">'(4) Приобретение оборудования'!$B$12</definedName>
    <definedName name="sub_10011" localSheetId="4">'(5) Страхование'!$B$12</definedName>
    <definedName name="sub_10011" localSheetId="5">'(6) Лизинг'!$B$12</definedName>
    <definedName name="sub_10011" localSheetId="6">'(7) Диагн. и эксперт. пром. без'!$B$12</definedName>
    <definedName name="sub_10011" localSheetId="7">'(8) НИОКР'!$B$12</definedName>
    <definedName name="sub_10011" localSheetId="8">'(9) Тех.обслуж. и тек. ремонт'!$B$12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1" i="12" l="1"/>
  <c r="B20" i="12"/>
  <c r="B21" i="12"/>
  <c r="B22" i="12"/>
  <c r="B23" i="12"/>
  <c r="B24" i="12"/>
  <c r="B25" i="12"/>
  <c r="B26" i="12"/>
  <c r="B27" i="12"/>
  <c r="B28" i="12"/>
  <c r="B29" i="12"/>
  <c r="C25" i="12"/>
  <c r="C24" i="12"/>
  <c r="C23" i="12"/>
  <c r="U18" i="1"/>
  <c r="B19" i="12"/>
  <c r="C21" i="4" l="1"/>
  <c r="C29" i="12" l="1"/>
  <c r="C22" i="4" l="1"/>
  <c r="C20" i="4"/>
  <c r="C19" i="4"/>
  <c r="C26" i="12"/>
  <c r="C22" i="12"/>
  <c r="C21" i="12"/>
  <c r="C20" i="12"/>
  <c r="C28" i="12" l="1"/>
  <c r="C19" i="12" l="1"/>
  <c r="C27" i="12" l="1"/>
  <c r="B20" i="4" l="1"/>
  <c r="C18" i="13"/>
  <c r="C18" i="12"/>
  <c r="C18" i="4"/>
  <c r="B21" i="4" l="1"/>
  <c r="B21" i="13" l="1"/>
  <c r="B20" i="11"/>
  <c r="B20" i="10"/>
  <c r="B20" i="9"/>
  <c r="B20" i="8"/>
  <c r="B20" i="7"/>
  <c r="B20" i="6"/>
  <c r="B20" i="5"/>
  <c r="B24" i="4"/>
  <c r="B8" i="4" l="1"/>
  <c r="B8" i="5"/>
  <c r="B8" i="6"/>
  <c r="B8" i="7"/>
  <c r="B8" i="8"/>
  <c r="B8" i="9"/>
  <c r="B8" i="10"/>
  <c r="B8" i="11"/>
  <c r="B8" i="12"/>
  <c r="B8" i="13"/>
  <c r="R18" i="13" l="1"/>
</calcChain>
</file>

<file path=xl/sharedStrings.xml><?xml version="1.0" encoding="utf-8"?>
<sst xmlns="http://schemas.openxmlformats.org/spreadsheetml/2006/main" count="919" uniqueCount="116">
  <si>
    <t>Приложение N 10</t>
  </si>
  <si>
    <t>к приказу ФАС России</t>
  </si>
  <si>
    <t>Информация о способах приобретения, стоимости и объемах товаров, необходимых для оказания услуг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</si>
  <si>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</si>
  <si>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</si>
  <si>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</si>
  <si>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</si>
  <si>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</si>
  <si>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</si>
  <si>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</si>
  <si>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</si>
  <si>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</si>
  <si>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</si>
  <si>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</si>
  <si>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</si>
  <si>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</si>
  <si>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</si>
  <si>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</si>
  <si>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</si>
  <si>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</si>
  <si>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</si>
  <si>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</si>
  <si>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</si>
  <si>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</si>
  <si>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</si>
  <si>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</si>
  <si>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</si>
  <si>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</si>
  <si>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</si>
  <si>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</si>
  <si>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</si>
  <si>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</si>
  <si>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</si>
  <si>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 xml:space="preserve">"Об утверждении форм, сроков и периодичности раскрытия информации субъектами естественных монополий, </t>
  </si>
  <si>
    <t>оказывающими услуги по транспортировке газа по трубопроводам, а также правил заполнения указанных форм"</t>
  </si>
  <si>
    <r>
      <t xml:space="preserve">                                                                                </t>
    </r>
    <r>
      <rPr>
        <b/>
        <sz val="8"/>
        <color rgb="FF26282F"/>
        <rFont val="Times New Roman"/>
        <family val="1"/>
        <charset val="204"/>
      </rPr>
      <t xml:space="preserve">     (наименование субъекта естественной монополии)</t>
    </r>
  </si>
  <si>
    <t>Вид товара (услуг): (1) Приобретение электроэнергии</t>
  </si>
  <si>
    <t>Вид товара (услуг): (2) Вспомогательные материалы</t>
  </si>
  <si>
    <t>Вид товара (услуг): (3) Капитальный ремонт</t>
  </si>
  <si>
    <t>Вид товара (услуг): (4) Приобретение оборудования</t>
  </si>
  <si>
    <t>Вид товара (услуг): (5) Страхование</t>
  </si>
  <si>
    <t>(отчётный месяц)</t>
  </si>
  <si>
    <t>Вид товара (услуг): (7) Диагностика и экспертиза промышленной безопасности</t>
  </si>
  <si>
    <t>Вид товара (услуг): (6) Лизинг</t>
  </si>
  <si>
    <t>Вид товара (услуг): (8) НИОКР</t>
  </si>
  <si>
    <t>Вид товара (услуг): (9) Техническое обслуживание и текущий ремонт</t>
  </si>
  <si>
    <t>Вид товара (услуг): (10) Услуги производственного назначения</t>
  </si>
  <si>
    <t>Вид товара (услуг): (11) Приобретение горюче - смазочных материалов</t>
  </si>
  <si>
    <r>
      <t xml:space="preserve">по транспортировке газа по трубопроводам </t>
    </r>
    <r>
      <rPr>
        <b/>
        <u/>
        <sz val="12"/>
        <color rgb="FF26282F"/>
        <rFont val="Times New Roman"/>
        <family val="1"/>
        <charset val="204"/>
      </rPr>
      <t>(</t>
    </r>
    <r>
      <rPr>
        <b/>
        <u/>
        <sz val="12"/>
        <color rgb="FF0000FF"/>
        <rFont val="Times New Roman"/>
        <family val="1"/>
        <charset val="204"/>
      </rPr>
      <t>магистральные газопроводы</t>
    </r>
    <r>
      <rPr>
        <b/>
        <u/>
        <sz val="12"/>
        <color rgb="FF26282F"/>
        <rFont val="Times New Roman"/>
        <family val="1"/>
        <charset val="204"/>
      </rPr>
      <t>) ОАО "Сургутгаз".</t>
    </r>
  </si>
  <si>
    <t>нет</t>
  </si>
  <si>
    <t>да</t>
  </si>
  <si>
    <t>Приобретение электроэнергии</t>
  </si>
  <si>
    <t>кВт.ч.</t>
  </si>
  <si>
    <t>Приобретение ГСМ</t>
  </si>
  <si>
    <t>АО "Энергосбытовая компания Восток"</t>
  </si>
  <si>
    <t>от 8 декабря 2022 г. N 960/22</t>
  </si>
  <si>
    <t>ед.</t>
  </si>
  <si>
    <t>ПЕТРОЛ86 ООО</t>
  </si>
  <si>
    <t>Запасные части</t>
  </si>
  <si>
    <t>литр/м3</t>
  </si>
  <si>
    <t>Охрана объектов КТС на АГРС</t>
  </si>
  <si>
    <t>Услуги связи и интернета</t>
  </si>
  <si>
    <t>Балин М.В. ИП</t>
  </si>
  <si>
    <t>ОВО по г.Сургуту</t>
  </si>
  <si>
    <t>ОХРАНА РОСГВАРДИИ ФГУП</t>
  </si>
  <si>
    <t>шт.</t>
  </si>
  <si>
    <t>мес.</t>
  </si>
  <si>
    <t>За техническое обслуживание ср-в охраны</t>
  </si>
  <si>
    <t>ПРО - СЕРВИС ООО</t>
  </si>
  <si>
    <t>Ростелеком  ОАО абонентская</t>
  </si>
  <si>
    <t xml:space="preserve">Сургутнефтегаз ПАО </t>
  </si>
  <si>
    <t>ТСК ООО ТехноСварКомплект</t>
  </si>
  <si>
    <t>май 2026 г.</t>
  </si>
  <si>
    <t>* Информация представлена при наличии документов по состоянию на 09.06.2026</t>
  </si>
  <si>
    <t>№26043002878/05 от 30.04.2026</t>
  </si>
  <si>
    <t>№753 от 30.04.2026</t>
  </si>
  <si>
    <t>Услуги ремонта ДЭС</t>
  </si>
  <si>
    <t>АРГОС ООО</t>
  </si>
  <si>
    <t>№208 от 07.04.2026; №212 от 09.04.2026</t>
  </si>
  <si>
    <t>ТО и ремонт автотранспорта</t>
  </si>
  <si>
    <t>№917 от 06.04.2026; №932 от 23.04.2026; №941 от 30.04.2026</t>
  </si>
  <si>
    <t>Ремонт инструмента УШМ</t>
  </si>
  <si>
    <t>Махмудов Нариман Русланович ИП</t>
  </si>
  <si>
    <t xml:space="preserve"> №000061 от 30.03.2026;№1073 от 01.04.2026</t>
  </si>
  <si>
    <t xml:space="preserve"> АПК Телескоп+ узел учета</t>
  </si>
  <si>
    <t>МИКРО-М ООО</t>
  </si>
  <si>
    <t>№61 от 25.04.2026</t>
  </si>
  <si>
    <t xml:space="preserve">Услуги шиномонтажа и балансировки </t>
  </si>
  <si>
    <t>Мунтяну Ф.В. ИП</t>
  </si>
  <si>
    <t>№3 от 14.04.2026</t>
  </si>
  <si>
    <t>№00009683 от 30.04.2026</t>
  </si>
  <si>
    <t>ТО системы сигнализации по обнаруж.утечки газа</t>
  </si>
  <si>
    <t>Олюр ООО</t>
  </si>
  <si>
    <t>№109 от 31.03.2026</t>
  </si>
  <si>
    <t>№9955/80 от 30.04.2026</t>
  </si>
  <si>
    <t>Ремонт (2-я категория) УШМ MAKITA GA 6021</t>
  </si>
  <si>
    <t>№101 от 09.04.2026</t>
  </si>
  <si>
    <t>№5450780/27128740 от 30.04.2026; №5450780/27127292 от 30.04.2026; №5450780/27145531 от 30.04.2026; №5450780/27146438 от 30.04.2026</t>
  </si>
  <si>
    <t>Аренда зем участка</t>
  </si>
  <si>
    <t>№10000072 от 31.03.2026; №10000103 от 30.04.2026; №10000104 от 30.04.2026</t>
  </si>
  <si>
    <t>Услуга по вывозу ТБО</t>
  </si>
  <si>
    <t>ЮГРА-ЭКОЛОГИЯ АО</t>
  </si>
  <si>
    <t>№26043001440/86/22 от 30.04.2026</t>
  </si>
  <si>
    <t>эл. материалы</t>
  </si>
  <si>
    <t>тн</t>
  </si>
  <si>
    <t>А ГРУПП ООО</t>
  </si>
  <si>
    <t>№АГ2404-00238 от 24.04.2026</t>
  </si>
  <si>
    <t>ВАЛДИМ ООО</t>
  </si>
  <si>
    <t>№ВЛДМ-1464 от 03.04.2026</t>
  </si>
  <si>
    <t>ЕТС ТРЕЙД ООО</t>
  </si>
  <si>
    <t>№СГО00002895 от 06.04.2026; №СГ00003355 от 20.04.2026</t>
  </si>
  <si>
    <t>Регион Авто ТК ООО</t>
  </si>
  <si>
    <t>№9 от 07.04.2026; №12 от 28.04.2026</t>
  </si>
  <si>
    <t>Полотно противопожарное, комплектующие для сварки</t>
  </si>
  <si>
    <t>№ЦБ-2615/3 от 09.04.2026; №ЦБ-2745/3 от 13.04.2026</t>
  </si>
  <si>
    <t>Труба э/с 325*8 ГОСТ 10704/10705; Труба э/с 159*6 ГОСТ 10704/10705; труба э/с 108х4  ГОСТ 10704/10705; Труба э/с 57*3,5 ГОСТ 10704/10705; Труба э/с 57*4 ГОСТ 10704/10705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</si>
</sst>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#,##0.000"/>
    <numFmt numFmtId="166" formatCode="#,##0.000000"/>
    <numFmt numFmtId="167" formatCode="#,##0.00000"/>
  </numFmts>
  <fonts count="1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rgb="FF26282F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9"/>
      <color rgb="FF26282F"/>
      <name val="Times New Roman"/>
      <family val="1"/>
      <charset val="204"/>
    </font>
    <font>
      <b/>
      <u/>
      <sz val="12"/>
      <color rgb="FF26282F"/>
      <name val="Times New Roman"/>
      <family val="1"/>
      <charset val="204"/>
    </font>
    <font>
      <b/>
      <sz val="8"/>
      <color rgb="FF26282F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2"/>
      <color rgb="FF0000FF"/>
      <name val="Times New Roman"/>
      <family val="1"/>
      <charset val="204"/>
    </font>
    <font>
      <b/>
      <u/>
      <sz val="12"/>
      <color rgb="FF0000FF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scheme val="minor"/>
    </font>
    <font>
      <sz val="12"/>
      <color rgb="FF0000FF"/>
      <name val="Times New Roman"/>
      <family val="1"/>
      <charset val="204"/>
    </font>
    <font>
      <sz val="11"/>
      <color rgb="FF0000FF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5">
    <xf numFmtId="0" fontId="0" fillId="0" borderId="0" xfId="0"/>
    <xf numFmtId="0" fontId="3" fillId="0" borderId="0" xfId="0" applyFont="1" applyAlignment="1">
      <alignment horizontal="right" vertical="center"/>
    </xf>
    <xf numFmtId="0" fontId="4" fillId="0" borderId="0" xfId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/>
    </xf>
    <xf numFmtId="165" fontId="0" fillId="0" borderId="0" xfId="0" applyNumberFormat="1"/>
    <xf numFmtId="4" fontId="0" fillId="0" borderId="0" xfId="0" applyNumberFormat="1"/>
    <xf numFmtId="0" fontId="11" fillId="0" borderId="1" xfId="0" applyFont="1" applyBorder="1" applyAlignment="1">
      <alignment horizontal="center" vertical="center" wrapText="1"/>
    </xf>
    <xf numFmtId="166" fontId="0" fillId="0" borderId="0" xfId="0" applyNumberFormat="1"/>
    <xf numFmtId="0" fontId="12" fillId="0" borderId="0" xfId="0" applyFont="1" applyAlignment="1">
      <alignment vertical="center"/>
    </xf>
    <xf numFmtId="14" fontId="13" fillId="0" borderId="1" xfId="0" applyNumberFormat="1" applyFont="1" applyBorder="1" applyAlignment="1">
      <alignment horizontal="center" vertical="center" wrapText="1"/>
    </xf>
    <xf numFmtId="0" fontId="14" fillId="0" borderId="0" xfId="0" applyFont="1"/>
    <xf numFmtId="14" fontId="13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left"/>
    </xf>
    <xf numFmtId="0" fontId="9" fillId="0" borderId="0" xfId="0" applyFont="1"/>
    <xf numFmtId="0" fontId="8" fillId="0" borderId="0" xfId="0" applyFont="1" applyAlignment="1">
      <alignment vertical="top"/>
    </xf>
    <xf numFmtId="0" fontId="8" fillId="0" borderId="0" xfId="0" applyFont="1" applyAlignment="1">
      <alignment horizontal="left" vertical="top"/>
    </xf>
    <xf numFmtId="1" fontId="0" fillId="0" borderId="0" xfId="0" applyNumberFormat="1"/>
    <xf numFmtId="0" fontId="11" fillId="0" borderId="0" xfId="0" applyFont="1" applyAlignment="1">
      <alignment horizontal="center" vertical="center" wrapText="1"/>
    </xf>
    <xf numFmtId="14" fontId="13" fillId="0" borderId="0" xfId="0" applyNumberFormat="1" applyFont="1" applyAlignment="1">
      <alignment horizontal="center" vertical="center" wrapText="1"/>
    </xf>
    <xf numFmtId="164" fontId="11" fillId="0" borderId="0" xfId="0" applyNumberFormat="1" applyFont="1" applyAlignment="1">
      <alignment horizontal="center" vertical="center" wrapText="1"/>
    </xf>
    <xf numFmtId="1" fontId="11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164" fontId="11" fillId="0" borderId="1" xfId="0" applyNumberFormat="1" applyFont="1" applyBorder="1" applyAlignment="1">
      <alignment horizontal="center" vertical="center"/>
    </xf>
    <xf numFmtId="4" fontId="11" fillId="0" borderId="1" xfId="0" applyNumberFormat="1" applyFont="1" applyBorder="1" applyAlignment="1">
      <alignment horizontal="center" vertical="center" wrapText="1"/>
    </xf>
    <xf numFmtId="167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justify" vertical="center" wrapText="1"/>
    </xf>
    <xf numFmtId="0" fontId="11" fillId="0" borderId="1" xfId="0" applyFont="1" applyBorder="1" applyAlignment="1">
      <alignment horizontal="left" vertical="center" wrapText="1"/>
    </xf>
    <xf numFmtId="3" fontId="11" fillId="0" borderId="1" xfId="0" applyNumberFormat="1" applyFont="1" applyBorder="1" applyAlignment="1">
      <alignment horizontal="center" vertical="center" wrapText="1"/>
    </xf>
    <xf numFmtId="165" fontId="11" fillId="0" borderId="1" xfId="0" applyNumberFormat="1" applyFont="1" applyBorder="1" applyAlignment="1">
      <alignment horizontal="center" vertical="center" wrapText="1"/>
    </xf>
    <xf numFmtId="1" fontId="1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W21"/>
  <sheetViews>
    <sheetView tabSelected="1" zoomScale="79" zoomScaleNormal="79" workbookViewId="0">
      <selection activeCell="G33" sqref="G33"/>
    </sheetView>
  </sheetViews>
  <sheetFormatPr defaultRowHeight="15" x14ac:dyDescent="0.25"/>
  <cols>
    <col min="1" max="1" width="4" customWidth="1"/>
    <col min="3" max="3" width="12.5703125" customWidth="1"/>
    <col min="4" max="4" width="13.14062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7.7109375" customWidth="1"/>
    <col min="18" max="18" width="13.140625" customWidth="1"/>
    <col min="19" max="20" width="12.85546875" customWidth="1"/>
    <col min="21" max="21" width="13.85546875" customWidth="1"/>
    <col min="22" max="22" width="21.42578125" customWidth="1"/>
    <col min="23" max="23" width="26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55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36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22" t="s">
        <v>72</v>
      </c>
      <c r="L8" s="5" t="s">
        <v>2</v>
      </c>
    </row>
    <row r="9" spans="2:23" ht="15.75" x14ac:dyDescent="0.25">
      <c r="B9" s="25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4" t="s">
        <v>3</v>
      </c>
      <c r="C12" s="44" t="s">
        <v>4</v>
      </c>
      <c r="D12" s="44" t="s">
        <v>5</v>
      </c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 t="s">
        <v>6</v>
      </c>
      <c r="R12" s="44" t="s">
        <v>7</v>
      </c>
      <c r="S12" s="44" t="s">
        <v>8</v>
      </c>
      <c r="T12" s="44" t="s">
        <v>9</v>
      </c>
      <c r="U12" s="44" t="s">
        <v>10</v>
      </c>
      <c r="V12" s="44" t="s">
        <v>11</v>
      </c>
      <c r="W12" s="44" t="s">
        <v>12</v>
      </c>
    </row>
    <row r="13" spans="2:23" s="7" customFormat="1" ht="15.75" x14ac:dyDescent="0.25">
      <c r="B13" s="44"/>
      <c r="C13" s="44"/>
      <c r="D13" s="44" t="s">
        <v>13</v>
      </c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 t="s">
        <v>14</v>
      </c>
      <c r="P13" s="44"/>
      <c r="Q13" s="44"/>
      <c r="R13" s="44"/>
      <c r="S13" s="44"/>
      <c r="T13" s="44"/>
      <c r="U13" s="44"/>
      <c r="V13" s="44"/>
      <c r="W13" s="44"/>
    </row>
    <row r="14" spans="2:23" s="7" customFormat="1" ht="15.75" x14ac:dyDescent="0.25">
      <c r="B14" s="44"/>
      <c r="C14" s="44"/>
      <c r="D14" s="44" t="s">
        <v>15</v>
      </c>
      <c r="E14" s="44"/>
      <c r="F14" s="44"/>
      <c r="G14" s="44"/>
      <c r="H14" s="44"/>
      <c r="I14" s="44"/>
      <c r="J14" s="44"/>
      <c r="K14" s="44"/>
      <c r="L14" s="44"/>
      <c r="M14" s="44"/>
      <c r="N14" s="44" t="s">
        <v>16</v>
      </c>
      <c r="O14" s="44"/>
      <c r="P14" s="44"/>
      <c r="Q14" s="44"/>
      <c r="R14" s="44"/>
      <c r="S14" s="44"/>
      <c r="T14" s="44"/>
      <c r="U14" s="44"/>
      <c r="V14" s="44"/>
      <c r="W14" s="44"/>
    </row>
    <row r="15" spans="2:23" s="7" customFormat="1" ht="31.5" customHeight="1" x14ac:dyDescent="0.25">
      <c r="B15" s="44"/>
      <c r="C15" s="44"/>
      <c r="D15" s="44" t="s">
        <v>17</v>
      </c>
      <c r="E15" s="44"/>
      <c r="F15" s="44"/>
      <c r="G15" s="44" t="s">
        <v>18</v>
      </c>
      <c r="H15" s="44"/>
      <c r="I15" s="44"/>
      <c r="J15" s="44" t="s">
        <v>19</v>
      </c>
      <c r="K15" s="44"/>
      <c r="L15" s="44" t="s">
        <v>20</v>
      </c>
      <c r="M15" s="44"/>
      <c r="N15" s="44"/>
      <c r="O15" s="44" t="s">
        <v>21</v>
      </c>
      <c r="P15" s="44" t="s">
        <v>22</v>
      </c>
      <c r="Q15" s="44"/>
      <c r="R15" s="44"/>
      <c r="S15" s="44"/>
      <c r="T15" s="44"/>
      <c r="U15" s="44"/>
      <c r="V15" s="44"/>
      <c r="W15" s="44"/>
    </row>
    <row r="16" spans="2:23" s="7" customFormat="1" ht="78.75" x14ac:dyDescent="0.25">
      <c r="B16" s="44"/>
      <c r="C16" s="44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4"/>
      <c r="O16" s="44"/>
      <c r="P16" s="44"/>
      <c r="Q16" s="44"/>
      <c r="R16" s="44"/>
      <c r="S16" s="44"/>
      <c r="T16" s="44"/>
      <c r="U16" s="44"/>
      <c r="V16" s="44"/>
      <c r="W16" s="44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8" customFormat="1" ht="69" customHeight="1" x14ac:dyDescent="0.25">
      <c r="B18" s="16">
        <v>1</v>
      </c>
      <c r="C18" s="19">
        <v>46142</v>
      </c>
      <c r="D18" s="16" t="s">
        <v>49</v>
      </c>
      <c r="E18" s="16" t="s">
        <v>49</v>
      </c>
      <c r="F18" s="16" t="s">
        <v>49</v>
      </c>
      <c r="G18" s="16" t="s">
        <v>49</v>
      </c>
      <c r="H18" s="16" t="s">
        <v>49</v>
      </c>
      <c r="I18" s="16" t="s">
        <v>49</v>
      </c>
      <c r="J18" s="16" t="s">
        <v>49</v>
      </c>
      <c r="K18" s="16" t="s">
        <v>49</v>
      </c>
      <c r="L18" s="16" t="s">
        <v>49</v>
      </c>
      <c r="M18" s="16" t="s">
        <v>49</v>
      </c>
      <c r="N18" s="16" t="s">
        <v>49</v>
      </c>
      <c r="O18" s="16" t="s">
        <v>50</v>
      </c>
      <c r="P18" s="16" t="s">
        <v>49</v>
      </c>
      <c r="Q18" s="16" t="s">
        <v>51</v>
      </c>
      <c r="R18" s="32">
        <v>1.0605874661486558E-2</v>
      </c>
      <c r="S18" s="16" t="s">
        <v>52</v>
      </c>
      <c r="T18" s="33">
        <v>25</v>
      </c>
      <c r="U18" s="33">
        <f>T18*R18</f>
        <v>0.26514686653716396</v>
      </c>
      <c r="V18" s="34" t="s">
        <v>54</v>
      </c>
      <c r="W18" s="16" t="s">
        <v>74</v>
      </c>
    </row>
    <row r="19" spans="2:23" s="7" customFormat="1" ht="18.7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s="7" customFormat="1" ht="18.75" customHeight="1" x14ac:dyDescent="0.25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2:23" x14ac:dyDescent="0.25">
      <c r="B21" s="20" t="s">
        <v>73</v>
      </c>
      <c r="T21" s="15"/>
      <c r="U21" s="14"/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000-00000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W32"/>
  <sheetViews>
    <sheetView zoomScale="74" zoomScaleNormal="74" workbookViewId="0">
      <selection activeCell="T28" sqref="T28"/>
    </sheetView>
  </sheetViews>
  <sheetFormatPr defaultRowHeight="15" x14ac:dyDescent="0.25"/>
  <cols>
    <col min="1" max="1" width="8.140625" customWidth="1"/>
    <col min="2" max="2" width="8.42578125" customWidth="1"/>
    <col min="3" max="3" width="12.5703125" customWidth="1"/>
    <col min="4" max="4" width="13.14062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6.140625" customWidth="1"/>
    <col min="16" max="16" width="11.85546875" customWidth="1"/>
    <col min="17" max="17" width="38.28515625" customWidth="1"/>
    <col min="18" max="18" width="13.140625" customWidth="1"/>
    <col min="19" max="20" width="12.85546875" customWidth="1"/>
    <col min="21" max="21" width="13.85546875" customWidth="1"/>
    <col min="22" max="22" width="32.7109375" customWidth="1"/>
    <col min="23" max="23" width="39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55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37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22" t="str">
        <f>'(1) Приобретение электроэнергии'!B8</f>
        <v>май 2026 г.</v>
      </c>
      <c r="L8" s="5" t="s">
        <v>2</v>
      </c>
    </row>
    <row r="9" spans="2:23" ht="15.75" x14ac:dyDescent="0.25">
      <c r="B9" s="25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4" t="s">
        <v>3</v>
      </c>
      <c r="C12" s="44" t="s">
        <v>4</v>
      </c>
      <c r="D12" s="44" t="s">
        <v>5</v>
      </c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 t="s">
        <v>6</v>
      </c>
      <c r="R12" s="44" t="s">
        <v>7</v>
      </c>
      <c r="S12" s="44" t="s">
        <v>8</v>
      </c>
      <c r="T12" s="44" t="s">
        <v>9</v>
      </c>
      <c r="U12" s="44" t="s">
        <v>10</v>
      </c>
      <c r="V12" s="44" t="s">
        <v>11</v>
      </c>
      <c r="W12" s="44" t="s">
        <v>12</v>
      </c>
    </row>
    <row r="13" spans="2:23" s="7" customFormat="1" ht="15.75" x14ac:dyDescent="0.25">
      <c r="B13" s="44"/>
      <c r="C13" s="44"/>
      <c r="D13" s="44" t="s">
        <v>13</v>
      </c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 t="s">
        <v>14</v>
      </c>
      <c r="P13" s="44"/>
      <c r="Q13" s="44"/>
      <c r="R13" s="44"/>
      <c r="S13" s="44"/>
      <c r="T13" s="44"/>
      <c r="U13" s="44"/>
      <c r="V13" s="44"/>
      <c r="W13" s="44"/>
    </row>
    <row r="14" spans="2:23" s="7" customFormat="1" ht="15.75" x14ac:dyDescent="0.25">
      <c r="B14" s="44"/>
      <c r="C14" s="44"/>
      <c r="D14" s="44" t="s">
        <v>15</v>
      </c>
      <c r="E14" s="44"/>
      <c r="F14" s="44"/>
      <c r="G14" s="44"/>
      <c r="H14" s="44"/>
      <c r="I14" s="44"/>
      <c r="J14" s="44"/>
      <c r="K14" s="44"/>
      <c r="L14" s="44"/>
      <c r="M14" s="44"/>
      <c r="N14" s="44" t="s">
        <v>16</v>
      </c>
      <c r="O14" s="44"/>
      <c r="P14" s="44"/>
      <c r="Q14" s="44"/>
      <c r="R14" s="44"/>
      <c r="S14" s="44"/>
      <c r="T14" s="44"/>
      <c r="U14" s="44"/>
      <c r="V14" s="44"/>
      <c r="W14" s="44"/>
    </row>
    <row r="15" spans="2:23" s="7" customFormat="1" ht="31.5" customHeight="1" x14ac:dyDescent="0.25">
      <c r="B15" s="44"/>
      <c r="C15" s="44"/>
      <c r="D15" s="44" t="s">
        <v>17</v>
      </c>
      <c r="E15" s="44"/>
      <c r="F15" s="44"/>
      <c r="G15" s="44" t="s">
        <v>18</v>
      </c>
      <c r="H15" s="44"/>
      <c r="I15" s="44"/>
      <c r="J15" s="44" t="s">
        <v>19</v>
      </c>
      <c r="K15" s="44"/>
      <c r="L15" s="44" t="s">
        <v>20</v>
      </c>
      <c r="M15" s="44"/>
      <c r="N15" s="44"/>
      <c r="O15" s="44" t="s">
        <v>21</v>
      </c>
      <c r="P15" s="44" t="s">
        <v>22</v>
      </c>
      <c r="Q15" s="44"/>
      <c r="R15" s="44"/>
      <c r="S15" s="44"/>
      <c r="T15" s="44"/>
      <c r="U15" s="44"/>
      <c r="V15" s="44"/>
      <c r="W15" s="44"/>
    </row>
    <row r="16" spans="2:23" s="7" customFormat="1" ht="78.75" x14ac:dyDescent="0.25">
      <c r="B16" s="44"/>
      <c r="C16" s="44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4"/>
      <c r="O16" s="44"/>
      <c r="P16" s="44"/>
      <c r="Q16" s="44"/>
      <c r="R16" s="44"/>
      <c r="S16" s="44"/>
      <c r="T16" s="44"/>
      <c r="U16" s="44"/>
      <c r="V16" s="44"/>
      <c r="W16" s="44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8" customFormat="1" ht="94.5" customHeight="1" x14ac:dyDescent="0.25">
      <c r="B18" s="16">
        <v>1</v>
      </c>
      <c r="C18" s="19">
        <f>'(1) Приобретение электроэнергии'!$C$18</f>
        <v>46142</v>
      </c>
      <c r="D18" s="16" t="s">
        <v>49</v>
      </c>
      <c r="E18" s="16" t="s">
        <v>49</v>
      </c>
      <c r="F18" s="16" t="s">
        <v>49</v>
      </c>
      <c r="G18" s="16" t="s">
        <v>49</v>
      </c>
      <c r="H18" s="16" t="s">
        <v>49</v>
      </c>
      <c r="I18" s="16" t="s">
        <v>49</v>
      </c>
      <c r="J18" s="16" t="s">
        <v>49</v>
      </c>
      <c r="K18" s="16" t="s">
        <v>49</v>
      </c>
      <c r="L18" s="16" t="s">
        <v>49</v>
      </c>
      <c r="M18" s="16" t="s">
        <v>49</v>
      </c>
      <c r="N18" s="16" t="s">
        <v>49</v>
      </c>
      <c r="O18" s="16" t="s">
        <v>50</v>
      </c>
      <c r="P18" s="16" t="s">
        <v>49</v>
      </c>
      <c r="Q18" s="40" t="s">
        <v>115</v>
      </c>
      <c r="R18" s="32">
        <v>1.1044883998881101</v>
      </c>
      <c r="S18" s="16" t="s">
        <v>104</v>
      </c>
      <c r="T18" s="9">
        <v>117.973</v>
      </c>
      <c r="U18" s="33">
        <v>130.29981000000001</v>
      </c>
      <c r="V18" s="9" t="s">
        <v>105</v>
      </c>
      <c r="W18" s="9" t="s">
        <v>106</v>
      </c>
    </row>
    <row r="19" spans="2:23" s="18" customFormat="1" ht="30.75" customHeight="1" x14ac:dyDescent="0.25">
      <c r="B19" s="16">
        <v>2</v>
      </c>
      <c r="C19" s="19">
        <f>'(1) Приобретение электроэнергии'!$C$18</f>
        <v>46142</v>
      </c>
      <c r="D19" s="16" t="s">
        <v>49</v>
      </c>
      <c r="E19" s="16" t="s">
        <v>49</v>
      </c>
      <c r="F19" s="16" t="s">
        <v>49</v>
      </c>
      <c r="G19" s="16" t="s">
        <v>49</v>
      </c>
      <c r="H19" s="16" t="s">
        <v>49</v>
      </c>
      <c r="I19" s="16" t="s">
        <v>49</v>
      </c>
      <c r="J19" s="16" t="s">
        <v>49</v>
      </c>
      <c r="K19" s="16" t="s">
        <v>49</v>
      </c>
      <c r="L19" s="16" t="s">
        <v>49</v>
      </c>
      <c r="M19" s="16" t="s">
        <v>49</v>
      </c>
      <c r="N19" s="16" t="s">
        <v>49</v>
      </c>
      <c r="O19" s="16" t="s">
        <v>50</v>
      </c>
      <c r="P19" s="16" t="s">
        <v>49</v>
      </c>
      <c r="Q19" s="16" t="s">
        <v>103</v>
      </c>
      <c r="R19" s="32">
        <v>2.03152</v>
      </c>
      <c r="S19" s="16" t="s">
        <v>65</v>
      </c>
      <c r="T19" s="9">
        <v>1</v>
      </c>
      <c r="U19" s="33">
        <v>2.03152</v>
      </c>
      <c r="V19" s="9" t="s">
        <v>107</v>
      </c>
      <c r="W19" s="9" t="s">
        <v>108</v>
      </c>
    </row>
    <row r="20" spans="2:23" s="18" customFormat="1" ht="30.75" customHeight="1" x14ac:dyDescent="0.25">
      <c r="B20" s="16">
        <f t="shared" ref="B20:B21" si="0">B19+1</f>
        <v>3</v>
      </c>
      <c r="C20" s="19">
        <f>'(1) Приобретение электроэнергии'!$C$18</f>
        <v>46142</v>
      </c>
      <c r="D20" s="16" t="s">
        <v>49</v>
      </c>
      <c r="E20" s="16" t="s">
        <v>49</v>
      </c>
      <c r="F20" s="16" t="s">
        <v>49</v>
      </c>
      <c r="G20" s="16" t="s">
        <v>49</v>
      </c>
      <c r="H20" s="16" t="s">
        <v>49</v>
      </c>
      <c r="I20" s="16" t="s">
        <v>49</v>
      </c>
      <c r="J20" s="16" t="s">
        <v>49</v>
      </c>
      <c r="K20" s="16" t="s">
        <v>49</v>
      </c>
      <c r="L20" s="16" t="s">
        <v>49</v>
      </c>
      <c r="M20" s="16" t="s">
        <v>49</v>
      </c>
      <c r="N20" s="16" t="s">
        <v>49</v>
      </c>
      <c r="O20" s="16" t="s">
        <v>50</v>
      </c>
      <c r="P20" s="16" t="s">
        <v>49</v>
      </c>
      <c r="Q20" s="16" t="s">
        <v>58</v>
      </c>
      <c r="R20" s="32">
        <v>0.71363636363636362</v>
      </c>
      <c r="S20" s="16" t="s">
        <v>65</v>
      </c>
      <c r="T20" s="9">
        <v>22</v>
      </c>
      <c r="U20" s="33">
        <v>15.7</v>
      </c>
      <c r="V20" s="9" t="s">
        <v>109</v>
      </c>
      <c r="W20" s="9" t="s">
        <v>110</v>
      </c>
    </row>
    <row r="21" spans="2:23" s="18" customFormat="1" ht="30.75" customHeight="1" x14ac:dyDescent="0.25">
      <c r="B21" s="16">
        <f t="shared" si="0"/>
        <v>4</v>
      </c>
      <c r="C21" s="19">
        <f>'(1) Приобретение электроэнергии'!$C$18</f>
        <v>46142</v>
      </c>
      <c r="D21" s="16" t="s">
        <v>49</v>
      </c>
      <c r="E21" s="16" t="s">
        <v>49</v>
      </c>
      <c r="F21" s="16" t="s">
        <v>49</v>
      </c>
      <c r="G21" s="16" t="s">
        <v>49</v>
      </c>
      <c r="H21" s="16" t="s">
        <v>49</v>
      </c>
      <c r="I21" s="16" t="s">
        <v>49</v>
      </c>
      <c r="J21" s="16" t="s">
        <v>49</v>
      </c>
      <c r="K21" s="16" t="s">
        <v>49</v>
      </c>
      <c r="L21" s="16" t="s">
        <v>49</v>
      </c>
      <c r="M21" s="16" t="s">
        <v>49</v>
      </c>
      <c r="N21" s="16" t="s">
        <v>49</v>
      </c>
      <c r="O21" s="16" t="s">
        <v>50</v>
      </c>
      <c r="P21" s="16" t="s">
        <v>49</v>
      </c>
      <c r="Q21" s="16" t="s">
        <v>58</v>
      </c>
      <c r="R21" s="32">
        <v>0.39581632653061222</v>
      </c>
      <c r="S21" s="16" t="s">
        <v>65</v>
      </c>
      <c r="T21" s="9">
        <v>49</v>
      </c>
      <c r="U21" s="33">
        <v>19.395</v>
      </c>
      <c r="V21" s="9" t="s">
        <v>111</v>
      </c>
      <c r="W21" s="9" t="s">
        <v>112</v>
      </c>
    </row>
    <row r="22" spans="2:23" s="18" customFormat="1" ht="30.75" customHeight="1" x14ac:dyDescent="0.25">
      <c r="B22" s="16">
        <v>5</v>
      </c>
      <c r="C22" s="19">
        <f>'(1) Приобретение электроэнергии'!$C$18</f>
        <v>46142</v>
      </c>
      <c r="D22" s="16" t="s">
        <v>49</v>
      </c>
      <c r="E22" s="16" t="s">
        <v>49</v>
      </c>
      <c r="F22" s="16" t="s">
        <v>49</v>
      </c>
      <c r="G22" s="16" t="s">
        <v>49</v>
      </c>
      <c r="H22" s="16" t="s">
        <v>49</v>
      </c>
      <c r="I22" s="16" t="s">
        <v>49</v>
      </c>
      <c r="J22" s="16" t="s">
        <v>49</v>
      </c>
      <c r="K22" s="16" t="s">
        <v>49</v>
      </c>
      <c r="L22" s="16" t="s">
        <v>49</v>
      </c>
      <c r="M22" s="16" t="s">
        <v>49</v>
      </c>
      <c r="N22" s="16" t="s">
        <v>49</v>
      </c>
      <c r="O22" s="16" t="s">
        <v>50</v>
      </c>
      <c r="P22" s="16" t="s">
        <v>49</v>
      </c>
      <c r="Q22" s="16" t="s">
        <v>113</v>
      </c>
      <c r="R22" s="32">
        <v>1.1748333333333336</v>
      </c>
      <c r="S22" s="16" t="s">
        <v>65</v>
      </c>
      <c r="T22" s="9">
        <v>6</v>
      </c>
      <c r="U22" s="33">
        <v>7.0490000000000013</v>
      </c>
      <c r="V22" s="9" t="s">
        <v>71</v>
      </c>
      <c r="W22" s="9" t="s">
        <v>114</v>
      </c>
    </row>
    <row r="23" spans="2:23" s="18" customFormat="1" ht="30.75" customHeight="1" x14ac:dyDescent="0.25">
      <c r="B23" s="27"/>
      <c r="C23" s="28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9"/>
      <c r="S23" s="27"/>
      <c r="T23" s="30"/>
      <c r="U23" s="29"/>
      <c r="V23" s="31"/>
      <c r="W23" s="31"/>
    </row>
    <row r="24" spans="2:23" x14ac:dyDescent="0.25">
      <c r="B24" s="20" t="str">
        <f>'(1) Приобретение электроэнергии'!B21</f>
        <v>* Информация представлена при наличии документов по состоянию на 09.06.2026</v>
      </c>
      <c r="U24" s="14"/>
    </row>
    <row r="25" spans="2:23" x14ac:dyDescent="0.25">
      <c r="T25" s="26"/>
      <c r="U25" s="26"/>
    </row>
    <row r="27" spans="2:23" x14ac:dyDescent="0.25">
      <c r="U27" s="14"/>
    </row>
    <row r="32" spans="2:23" x14ac:dyDescent="0.25">
      <c r="S32" s="14"/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W20"/>
  <sheetViews>
    <sheetView zoomScale="84" zoomScaleNormal="84" workbookViewId="0">
      <selection activeCell="K26" sqref="K26"/>
    </sheetView>
  </sheetViews>
  <sheetFormatPr defaultRowHeight="15" x14ac:dyDescent="0.25"/>
  <cols>
    <col min="1" max="1" width="2.710937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55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38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23" t="str">
        <f>'(1) Приобретение электроэнергии'!B8</f>
        <v>май 2026 г.</v>
      </c>
      <c r="L8" s="5" t="s">
        <v>2</v>
      </c>
    </row>
    <row r="9" spans="2:23" ht="15.75" x14ac:dyDescent="0.25">
      <c r="B9" s="24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4" t="s">
        <v>3</v>
      </c>
      <c r="C12" s="44" t="s">
        <v>4</v>
      </c>
      <c r="D12" s="44" t="s">
        <v>5</v>
      </c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 t="s">
        <v>6</v>
      </c>
      <c r="R12" s="44" t="s">
        <v>7</v>
      </c>
      <c r="S12" s="44" t="s">
        <v>8</v>
      </c>
      <c r="T12" s="44" t="s">
        <v>9</v>
      </c>
      <c r="U12" s="44" t="s">
        <v>10</v>
      </c>
      <c r="V12" s="44" t="s">
        <v>11</v>
      </c>
      <c r="W12" s="44" t="s">
        <v>12</v>
      </c>
    </row>
    <row r="13" spans="2:23" s="7" customFormat="1" ht="15.75" x14ac:dyDescent="0.25">
      <c r="B13" s="44"/>
      <c r="C13" s="44"/>
      <c r="D13" s="44" t="s">
        <v>13</v>
      </c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 t="s">
        <v>14</v>
      </c>
      <c r="P13" s="44"/>
      <c r="Q13" s="44"/>
      <c r="R13" s="44"/>
      <c r="S13" s="44"/>
      <c r="T13" s="44"/>
      <c r="U13" s="44"/>
      <c r="V13" s="44"/>
      <c r="W13" s="44"/>
    </row>
    <row r="14" spans="2:23" s="7" customFormat="1" ht="15.75" x14ac:dyDescent="0.25">
      <c r="B14" s="44"/>
      <c r="C14" s="44"/>
      <c r="D14" s="44" t="s">
        <v>15</v>
      </c>
      <c r="E14" s="44"/>
      <c r="F14" s="44"/>
      <c r="G14" s="44"/>
      <c r="H14" s="44"/>
      <c r="I14" s="44"/>
      <c r="J14" s="44"/>
      <c r="K14" s="44"/>
      <c r="L14" s="44"/>
      <c r="M14" s="44"/>
      <c r="N14" s="44" t="s">
        <v>16</v>
      </c>
      <c r="O14" s="44"/>
      <c r="P14" s="44"/>
      <c r="Q14" s="44"/>
      <c r="R14" s="44"/>
      <c r="S14" s="44"/>
      <c r="T14" s="44"/>
      <c r="U14" s="44"/>
      <c r="V14" s="44"/>
      <c r="W14" s="44"/>
    </row>
    <row r="15" spans="2:23" s="7" customFormat="1" ht="31.5" customHeight="1" x14ac:dyDescent="0.25">
      <c r="B15" s="44"/>
      <c r="C15" s="44"/>
      <c r="D15" s="44" t="s">
        <v>17</v>
      </c>
      <c r="E15" s="44"/>
      <c r="F15" s="44"/>
      <c r="G15" s="44" t="s">
        <v>18</v>
      </c>
      <c r="H15" s="44"/>
      <c r="I15" s="44"/>
      <c r="J15" s="44" t="s">
        <v>19</v>
      </c>
      <c r="K15" s="44"/>
      <c r="L15" s="44" t="s">
        <v>20</v>
      </c>
      <c r="M15" s="44"/>
      <c r="N15" s="44"/>
      <c r="O15" s="44" t="s">
        <v>21</v>
      </c>
      <c r="P15" s="44" t="s">
        <v>22</v>
      </c>
      <c r="Q15" s="44"/>
      <c r="R15" s="44"/>
      <c r="S15" s="44"/>
      <c r="T15" s="44"/>
      <c r="U15" s="44"/>
      <c r="V15" s="44"/>
      <c r="W15" s="44"/>
    </row>
    <row r="16" spans="2:23" s="7" customFormat="1" ht="78.75" x14ac:dyDescent="0.25">
      <c r="B16" s="44"/>
      <c r="C16" s="44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4"/>
      <c r="O16" s="44"/>
      <c r="P16" s="44"/>
      <c r="Q16" s="44"/>
      <c r="R16" s="44"/>
      <c r="S16" s="44"/>
      <c r="T16" s="44"/>
      <c r="U16" s="44"/>
      <c r="V16" s="44"/>
      <c r="W16" s="44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x14ac:dyDescent="0.25">
      <c r="B20" s="20" t="str">
        <f>'(1) Приобретение электроэнергии'!B21</f>
        <v>* Информация представлена при наличии документов по состоянию на 09.06.2026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W20"/>
  <sheetViews>
    <sheetView zoomScale="82" zoomScaleNormal="82" workbookViewId="0">
      <selection activeCell="I26" sqref="I26"/>
    </sheetView>
  </sheetViews>
  <sheetFormatPr defaultRowHeight="15" x14ac:dyDescent="0.25"/>
  <cols>
    <col min="1" max="1" width="2.28515625" customWidth="1"/>
    <col min="2" max="2" width="10.5703125" customWidth="1"/>
    <col min="3" max="3" width="12.5703125" customWidth="1"/>
    <col min="4" max="7" width="11.140625" customWidth="1"/>
    <col min="8" max="8" width="13.5703125" customWidth="1"/>
    <col min="9" max="9" width="15.5703125" customWidth="1"/>
    <col min="10" max="11" width="14" customWidth="1"/>
    <col min="12" max="15" width="15.5703125" customWidth="1"/>
    <col min="16" max="16" width="11.85546875" customWidth="1"/>
    <col min="17" max="17" width="25" customWidth="1"/>
    <col min="18" max="18" width="12.140625" customWidth="1"/>
    <col min="19" max="20" width="12.85546875" customWidth="1"/>
    <col min="21" max="21" width="13.85546875" customWidth="1"/>
    <col min="22" max="22" width="27" customWidth="1"/>
    <col min="23" max="23" width="21.28515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55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39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23" t="str">
        <f>'(1) Приобретение электроэнергии'!B8</f>
        <v>май 2026 г.</v>
      </c>
      <c r="L8" s="5" t="s">
        <v>2</v>
      </c>
    </row>
    <row r="9" spans="2:23" ht="15.75" x14ac:dyDescent="0.25">
      <c r="B9" s="24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4" t="s">
        <v>3</v>
      </c>
      <c r="C12" s="44" t="s">
        <v>4</v>
      </c>
      <c r="D12" s="44" t="s">
        <v>5</v>
      </c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 t="s">
        <v>6</v>
      </c>
      <c r="R12" s="44" t="s">
        <v>7</v>
      </c>
      <c r="S12" s="44" t="s">
        <v>8</v>
      </c>
      <c r="T12" s="44" t="s">
        <v>9</v>
      </c>
      <c r="U12" s="44" t="s">
        <v>10</v>
      </c>
      <c r="V12" s="44" t="s">
        <v>11</v>
      </c>
      <c r="W12" s="44" t="s">
        <v>12</v>
      </c>
    </row>
    <row r="13" spans="2:23" s="7" customFormat="1" ht="15.75" x14ac:dyDescent="0.25">
      <c r="B13" s="44"/>
      <c r="C13" s="44"/>
      <c r="D13" s="44" t="s">
        <v>13</v>
      </c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 t="s">
        <v>14</v>
      </c>
      <c r="P13" s="44"/>
      <c r="Q13" s="44"/>
      <c r="R13" s="44"/>
      <c r="S13" s="44"/>
      <c r="T13" s="44"/>
      <c r="U13" s="44"/>
      <c r="V13" s="44"/>
      <c r="W13" s="44"/>
    </row>
    <row r="14" spans="2:23" s="7" customFormat="1" ht="15.75" x14ac:dyDescent="0.25">
      <c r="B14" s="44"/>
      <c r="C14" s="44"/>
      <c r="D14" s="44" t="s">
        <v>15</v>
      </c>
      <c r="E14" s="44"/>
      <c r="F14" s="44"/>
      <c r="G14" s="44"/>
      <c r="H14" s="44"/>
      <c r="I14" s="44"/>
      <c r="J14" s="44"/>
      <c r="K14" s="44"/>
      <c r="L14" s="44"/>
      <c r="M14" s="44"/>
      <c r="N14" s="44" t="s">
        <v>16</v>
      </c>
      <c r="O14" s="44"/>
      <c r="P14" s="44"/>
      <c r="Q14" s="44"/>
      <c r="R14" s="44"/>
      <c r="S14" s="44"/>
      <c r="T14" s="44"/>
      <c r="U14" s="44"/>
      <c r="V14" s="44"/>
      <c r="W14" s="44"/>
    </row>
    <row r="15" spans="2:23" s="7" customFormat="1" ht="31.5" customHeight="1" x14ac:dyDescent="0.25">
      <c r="B15" s="44"/>
      <c r="C15" s="44"/>
      <c r="D15" s="44" t="s">
        <v>17</v>
      </c>
      <c r="E15" s="44"/>
      <c r="F15" s="44"/>
      <c r="G15" s="44" t="s">
        <v>18</v>
      </c>
      <c r="H15" s="44"/>
      <c r="I15" s="44"/>
      <c r="J15" s="44" t="s">
        <v>19</v>
      </c>
      <c r="K15" s="44"/>
      <c r="L15" s="44" t="s">
        <v>20</v>
      </c>
      <c r="M15" s="44"/>
      <c r="N15" s="44"/>
      <c r="O15" s="44" t="s">
        <v>21</v>
      </c>
      <c r="P15" s="44" t="s">
        <v>22</v>
      </c>
      <c r="Q15" s="44"/>
      <c r="R15" s="44"/>
      <c r="S15" s="44"/>
      <c r="T15" s="44"/>
      <c r="U15" s="44"/>
      <c r="V15" s="44"/>
      <c r="W15" s="44"/>
    </row>
    <row r="16" spans="2:23" s="7" customFormat="1" ht="63" x14ac:dyDescent="0.25">
      <c r="B16" s="44"/>
      <c r="C16" s="44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4"/>
      <c r="O16" s="44"/>
      <c r="P16" s="44"/>
      <c r="Q16" s="44"/>
      <c r="R16" s="44"/>
      <c r="S16" s="44"/>
      <c r="T16" s="44"/>
      <c r="U16" s="44"/>
      <c r="V16" s="44"/>
      <c r="W16" s="44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8" customFormat="1" ht="25.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x14ac:dyDescent="0.25">
      <c r="B20" s="20" t="str">
        <f>'(1) Приобретение электроэнергии'!B21</f>
        <v>* Информация представлена при наличии документов по состоянию на 09.06.2026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W20"/>
  <sheetViews>
    <sheetView zoomScale="84" zoomScaleNormal="84" workbookViewId="0">
      <selection activeCell="N24" sqref="N24"/>
    </sheetView>
  </sheetViews>
  <sheetFormatPr defaultRowHeight="15" x14ac:dyDescent="0.25"/>
  <cols>
    <col min="1" max="1" width="4.425781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55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40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23" t="str">
        <f>'(1) Приобретение электроэнергии'!B8</f>
        <v>май 2026 г.</v>
      </c>
      <c r="L8" s="5" t="s">
        <v>2</v>
      </c>
    </row>
    <row r="9" spans="2:23" ht="15.75" x14ac:dyDescent="0.25">
      <c r="B9" s="24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4" t="s">
        <v>3</v>
      </c>
      <c r="C12" s="44" t="s">
        <v>4</v>
      </c>
      <c r="D12" s="44" t="s">
        <v>5</v>
      </c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 t="s">
        <v>6</v>
      </c>
      <c r="R12" s="44" t="s">
        <v>7</v>
      </c>
      <c r="S12" s="44" t="s">
        <v>8</v>
      </c>
      <c r="T12" s="44" t="s">
        <v>9</v>
      </c>
      <c r="U12" s="44" t="s">
        <v>10</v>
      </c>
      <c r="V12" s="44" t="s">
        <v>11</v>
      </c>
      <c r="W12" s="44" t="s">
        <v>12</v>
      </c>
    </row>
    <row r="13" spans="2:23" s="7" customFormat="1" ht="15.75" x14ac:dyDescent="0.25">
      <c r="B13" s="44"/>
      <c r="C13" s="44"/>
      <c r="D13" s="44" t="s">
        <v>13</v>
      </c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 t="s">
        <v>14</v>
      </c>
      <c r="P13" s="44"/>
      <c r="Q13" s="44"/>
      <c r="R13" s="44"/>
      <c r="S13" s="44"/>
      <c r="T13" s="44"/>
      <c r="U13" s="44"/>
      <c r="V13" s="44"/>
      <c r="W13" s="44"/>
    </row>
    <row r="14" spans="2:23" s="7" customFormat="1" ht="15.75" x14ac:dyDescent="0.25">
      <c r="B14" s="44"/>
      <c r="C14" s="44"/>
      <c r="D14" s="44" t="s">
        <v>15</v>
      </c>
      <c r="E14" s="44"/>
      <c r="F14" s="44"/>
      <c r="G14" s="44"/>
      <c r="H14" s="44"/>
      <c r="I14" s="44"/>
      <c r="J14" s="44"/>
      <c r="K14" s="44"/>
      <c r="L14" s="44"/>
      <c r="M14" s="44"/>
      <c r="N14" s="44" t="s">
        <v>16</v>
      </c>
      <c r="O14" s="44"/>
      <c r="P14" s="44"/>
      <c r="Q14" s="44"/>
      <c r="R14" s="44"/>
      <c r="S14" s="44"/>
      <c r="T14" s="44"/>
      <c r="U14" s="44"/>
      <c r="V14" s="44"/>
      <c r="W14" s="44"/>
    </row>
    <row r="15" spans="2:23" s="7" customFormat="1" ht="31.5" customHeight="1" x14ac:dyDescent="0.25">
      <c r="B15" s="44"/>
      <c r="C15" s="44"/>
      <c r="D15" s="44" t="s">
        <v>17</v>
      </c>
      <c r="E15" s="44"/>
      <c r="F15" s="44"/>
      <c r="G15" s="44" t="s">
        <v>18</v>
      </c>
      <c r="H15" s="44"/>
      <c r="I15" s="44"/>
      <c r="J15" s="44" t="s">
        <v>19</v>
      </c>
      <c r="K15" s="44"/>
      <c r="L15" s="44" t="s">
        <v>20</v>
      </c>
      <c r="M15" s="44"/>
      <c r="N15" s="44"/>
      <c r="O15" s="44" t="s">
        <v>21</v>
      </c>
      <c r="P15" s="44" t="s">
        <v>22</v>
      </c>
      <c r="Q15" s="44"/>
      <c r="R15" s="44"/>
      <c r="S15" s="44"/>
      <c r="T15" s="44"/>
      <c r="U15" s="44"/>
      <c r="V15" s="44"/>
      <c r="W15" s="44"/>
    </row>
    <row r="16" spans="2:23" s="7" customFormat="1" ht="78.75" x14ac:dyDescent="0.25">
      <c r="B16" s="44"/>
      <c r="C16" s="44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4"/>
      <c r="O16" s="44"/>
      <c r="P16" s="44"/>
      <c r="Q16" s="44"/>
      <c r="R16" s="44"/>
      <c r="S16" s="44"/>
      <c r="T16" s="44"/>
      <c r="U16" s="44"/>
      <c r="V16" s="44"/>
      <c r="W16" s="44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51" customHeight="1" x14ac:dyDescent="0.25">
      <c r="B18" s="9" t="s">
        <v>49</v>
      </c>
      <c r="C18" s="1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x14ac:dyDescent="0.25">
      <c r="B20" s="20" t="str">
        <f>'(1) Приобретение электроэнергии'!B21</f>
        <v>* Информация представлена при наличии документов по состоянию на 09.06.2026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W20"/>
  <sheetViews>
    <sheetView zoomScale="84" zoomScaleNormal="84" workbookViewId="0">
      <selection activeCell="I24" sqref="I24"/>
    </sheetView>
  </sheetViews>
  <sheetFormatPr defaultRowHeight="15" x14ac:dyDescent="0.25"/>
  <cols>
    <col min="1" max="1" width="3.710937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55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43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23" t="str">
        <f>'(1) Приобретение электроэнергии'!B8</f>
        <v>май 2026 г.</v>
      </c>
      <c r="L8" s="5" t="s">
        <v>2</v>
      </c>
    </row>
    <row r="9" spans="2:23" ht="15.75" x14ac:dyDescent="0.25">
      <c r="B9" s="24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4" t="s">
        <v>3</v>
      </c>
      <c r="C12" s="44" t="s">
        <v>4</v>
      </c>
      <c r="D12" s="44" t="s">
        <v>5</v>
      </c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 t="s">
        <v>6</v>
      </c>
      <c r="R12" s="44" t="s">
        <v>7</v>
      </c>
      <c r="S12" s="44" t="s">
        <v>8</v>
      </c>
      <c r="T12" s="44" t="s">
        <v>9</v>
      </c>
      <c r="U12" s="44" t="s">
        <v>10</v>
      </c>
      <c r="V12" s="44" t="s">
        <v>11</v>
      </c>
      <c r="W12" s="44" t="s">
        <v>12</v>
      </c>
    </row>
    <row r="13" spans="2:23" s="7" customFormat="1" ht="15.75" x14ac:dyDescent="0.25">
      <c r="B13" s="44"/>
      <c r="C13" s="44"/>
      <c r="D13" s="44" t="s">
        <v>13</v>
      </c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 t="s">
        <v>14</v>
      </c>
      <c r="P13" s="44"/>
      <c r="Q13" s="44"/>
      <c r="R13" s="44"/>
      <c r="S13" s="44"/>
      <c r="T13" s="44"/>
      <c r="U13" s="44"/>
      <c r="V13" s="44"/>
      <c r="W13" s="44"/>
    </row>
    <row r="14" spans="2:23" s="7" customFormat="1" ht="15.75" x14ac:dyDescent="0.25">
      <c r="B14" s="44"/>
      <c r="C14" s="44"/>
      <c r="D14" s="44" t="s">
        <v>15</v>
      </c>
      <c r="E14" s="44"/>
      <c r="F14" s="44"/>
      <c r="G14" s="44"/>
      <c r="H14" s="44"/>
      <c r="I14" s="44"/>
      <c r="J14" s="44"/>
      <c r="K14" s="44"/>
      <c r="L14" s="44"/>
      <c r="M14" s="44"/>
      <c r="N14" s="44" t="s">
        <v>16</v>
      </c>
      <c r="O14" s="44"/>
      <c r="P14" s="44"/>
      <c r="Q14" s="44"/>
      <c r="R14" s="44"/>
      <c r="S14" s="44"/>
      <c r="T14" s="44"/>
      <c r="U14" s="44"/>
      <c r="V14" s="44"/>
      <c r="W14" s="44"/>
    </row>
    <row r="15" spans="2:23" s="7" customFormat="1" ht="31.5" customHeight="1" x14ac:dyDescent="0.25">
      <c r="B15" s="44"/>
      <c r="C15" s="44"/>
      <c r="D15" s="44" t="s">
        <v>17</v>
      </c>
      <c r="E15" s="44"/>
      <c r="F15" s="44"/>
      <c r="G15" s="44" t="s">
        <v>18</v>
      </c>
      <c r="H15" s="44"/>
      <c r="I15" s="44"/>
      <c r="J15" s="44" t="s">
        <v>19</v>
      </c>
      <c r="K15" s="44"/>
      <c r="L15" s="44" t="s">
        <v>20</v>
      </c>
      <c r="M15" s="44"/>
      <c r="N15" s="44"/>
      <c r="O15" s="44" t="s">
        <v>21</v>
      </c>
      <c r="P15" s="44" t="s">
        <v>22</v>
      </c>
      <c r="Q15" s="44"/>
      <c r="R15" s="44"/>
      <c r="S15" s="44"/>
      <c r="T15" s="44"/>
      <c r="U15" s="44"/>
      <c r="V15" s="44"/>
      <c r="W15" s="44"/>
    </row>
    <row r="16" spans="2:23" s="7" customFormat="1" ht="78.75" x14ac:dyDescent="0.25">
      <c r="B16" s="44"/>
      <c r="C16" s="44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4"/>
      <c r="O16" s="44"/>
      <c r="P16" s="44"/>
      <c r="Q16" s="44"/>
      <c r="R16" s="44"/>
      <c r="S16" s="44"/>
      <c r="T16" s="44"/>
      <c r="U16" s="44"/>
      <c r="V16" s="44"/>
      <c r="W16" s="44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x14ac:dyDescent="0.25">
      <c r="B20" s="20" t="str">
        <f>'(1) Приобретение электроэнергии'!B21</f>
        <v>* Информация представлена при наличии документов по состоянию на 09.06.2026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W20"/>
  <sheetViews>
    <sheetView zoomScale="80" zoomScaleNormal="80" workbookViewId="0">
      <selection activeCell="G27" sqref="G27"/>
    </sheetView>
  </sheetViews>
  <sheetFormatPr defaultRowHeight="15" x14ac:dyDescent="0.25"/>
  <cols>
    <col min="1" max="1" width="4.5703125" customWidth="1"/>
    <col min="2" max="2" width="11.28515625" bestFit="1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7.5703125" customWidth="1"/>
    <col min="18" max="18" width="13.140625" customWidth="1"/>
    <col min="19" max="20" width="12.85546875" customWidth="1"/>
    <col min="21" max="21" width="13.85546875" customWidth="1"/>
    <col min="22" max="22" width="32.140625" customWidth="1"/>
    <col min="23" max="23" width="21.8554687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55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42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23" t="str">
        <f>'(1) Приобретение электроэнергии'!B8</f>
        <v>май 2026 г.</v>
      </c>
      <c r="L8" s="5" t="s">
        <v>2</v>
      </c>
    </row>
    <row r="9" spans="2:23" ht="15.75" x14ac:dyDescent="0.25">
      <c r="B9" s="24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4" t="s">
        <v>3</v>
      </c>
      <c r="C12" s="44" t="s">
        <v>4</v>
      </c>
      <c r="D12" s="44" t="s">
        <v>5</v>
      </c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 t="s">
        <v>6</v>
      </c>
      <c r="R12" s="44" t="s">
        <v>7</v>
      </c>
      <c r="S12" s="44" t="s">
        <v>8</v>
      </c>
      <c r="T12" s="44" t="s">
        <v>9</v>
      </c>
      <c r="U12" s="44" t="s">
        <v>10</v>
      </c>
      <c r="V12" s="44" t="s">
        <v>11</v>
      </c>
      <c r="W12" s="44" t="s">
        <v>12</v>
      </c>
    </row>
    <row r="13" spans="2:23" s="7" customFormat="1" ht="15.75" x14ac:dyDescent="0.25">
      <c r="B13" s="44"/>
      <c r="C13" s="44"/>
      <c r="D13" s="44" t="s">
        <v>13</v>
      </c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 t="s">
        <v>14</v>
      </c>
      <c r="P13" s="44"/>
      <c r="Q13" s="44"/>
      <c r="R13" s="44"/>
      <c r="S13" s="44"/>
      <c r="T13" s="44"/>
      <c r="U13" s="44"/>
      <c r="V13" s="44"/>
      <c r="W13" s="44"/>
    </row>
    <row r="14" spans="2:23" s="7" customFormat="1" ht="15.75" x14ac:dyDescent="0.25">
      <c r="B14" s="44"/>
      <c r="C14" s="44"/>
      <c r="D14" s="44" t="s">
        <v>15</v>
      </c>
      <c r="E14" s="44"/>
      <c r="F14" s="44"/>
      <c r="G14" s="44"/>
      <c r="H14" s="44"/>
      <c r="I14" s="44"/>
      <c r="J14" s="44"/>
      <c r="K14" s="44"/>
      <c r="L14" s="44"/>
      <c r="M14" s="44"/>
      <c r="N14" s="44" t="s">
        <v>16</v>
      </c>
      <c r="O14" s="44"/>
      <c r="P14" s="44"/>
      <c r="Q14" s="44"/>
      <c r="R14" s="44"/>
      <c r="S14" s="44"/>
      <c r="T14" s="44"/>
      <c r="U14" s="44"/>
      <c r="V14" s="44"/>
      <c r="W14" s="44"/>
    </row>
    <row r="15" spans="2:23" s="7" customFormat="1" ht="31.5" customHeight="1" x14ac:dyDescent="0.25">
      <c r="B15" s="44"/>
      <c r="C15" s="44"/>
      <c r="D15" s="44" t="s">
        <v>17</v>
      </c>
      <c r="E15" s="44"/>
      <c r="F15" s="44"/>
      <c r="G15" s="44" t="s">
        <v>18</v>
      </c>
      <c r="H15" s="44"/>
      <c r="I15" s="44"/>
      <c r="J15" s="44" t="s">
        <v>19</v>
      </c>
      <c r="K15" s="44"/>
      <c r="L15" s="44" t="s">
        <v>20</v>
      </c>
      <c r="M15" s="44"/>
      <c r="N15" s="44"/>
      <c r="O15" s="44" t="s">
        <v>21</v>
      </c>
      <c r="P15" s="44" t="s">
        <v>22</v>
      </c>
      <c r="Q15" s="44"/>
      <c r="R15" s="44"/>
      <c r="S15" s="44"/>
      <c r="T15" s="44"/>
      <c r="U15" s="44"/>
      <c r="V15" s="44"/>
      <c r="W15" s="44"/>
    </row>
    <row r="16" spans="2:23" s="7" customFormat="1" ht="78.75" x14ac:dyDescent="0.25">
      <c r="B16" s="44"/>
      <c r="C16" s="44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4"/>
      <c r="O16" s="44"/>
      <c r="P16" s="44"/>
      <c r="Q16" s="44"/>
      <c r="R16" s="44"/>
      <c r="S16" s="44"/>
      <c r="T16" s="44"/>
      <c r="U16" s="44"/>
      <c r="V16" s="44"/>
      <c r="W16" s="44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8" customFormat="1" ht="65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x14ac:dyDescent="0.25">
      <c r="B20" s="20" t="str">
        <f>'(1) Приобретение электроэнергии'!B21</f>
        <v>* Информация представлена при наличии документов по состоянию на 09.06.2026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600-000000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W20"/>
  <sheetViews>
    <sheetView zoomScale="84" zoomScaleNormal="84" workbookViewId="0">
      <selection activeCell="Q32" sqref="Q32"/>
    </sheetView>
  </sheetViews>
  <sheetFormatPr defaultRowHeight="15" x14ac:dyDescent="0.25"/>
  <cols>
    <col min="1" max="1" width="3.8554687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55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44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23" t="str">
        <f>'(1) Приобретение электроэнергии'!B8</f>
        <v>май 2026 г.</v>
      </c>
      <c r="L8" s="5" t="s">
        <v>2</v>
      </c>
    </row>
    <row r="9" spans="2:23" ht="15.75" x14ac:dyDescent="0.25">
      <c r="B9" s="24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4" t="s">
        <v>3</v>
      </c>
      <c r="C12" s="44" t="s">
        <v>4</v>
      </c>
      <c r="D12" s="44" t="s">
        <v>5</v>
      </c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 t="s">
        <v>6</v>
      </c>
      <c r="R12" s="44" t="s">
        <v>7</v>
      </c>
      <c r="S12" s="44" t="s">
        <v>8</v>
      </c>
      <c r="T12" s="44" t="s">
        <v>9</v>
      </c>
      <c r="U12" s="44" t="s">
        <v>10</v>
      </c>
      <c r="V12" s="44" t="s">
        <v>11</v>
      </c>
      <c r="W12" s="44" t="s">
        <v>12</v>
      </c>
    </row>
    <row r="13" spans="2:23" s="7" customFormat="1" ht="15.75" x14ac:dyDescent="0.25">
      <c r="B13" s="44"/>
      <c r="C13" s="44"/>
      <c r="D13" s="44" t="s">
        <v>13</v>
      </c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 t="s">
        <v>14</v>
      </c>
      <c r="P13" s="44"/>
      <c r="Q13" s="44"/>
      <c r="R13" s="44"/>
      <c r="S13" s="44"/>
      <c r="T13" s="44"/>
      <c r="U13" s="44"/>
      <c r="V13" s="44"/>
      <c r="W13" s="44"/>
    </row>
    <row r="14" spans="2:23" s="7" customFormat="1" ht="15.75" x14ac:dyDescent="0.25">
      <c r="B14" s="44"/>
      <c r="C14" s="44"/>
      <c r="D14" s="44" t="s">
        <v>15</v>
      </c>
      <c r="E14" s="44"/>
      <c r="F14" s="44"/>
      <c r="G14" s="44"/>
      <c r="H14" s="44"/>
      <c r="I14" s="44"/>
      <c r="J14" s="44"/>
      <c r="K14" s="44"/>
      <c r="L14" s="44"/>
      <c r="M14" s="44"/>
      <c r="N14" s="44" t="s">
        <v>16</v>
      </c>
      <c r="O14" s="44"/>
      <c r="P14" s="44"/>
      <c r="Q14" s="44"/>
      <c r="R14" s="44"/>
      <c r="S14" s="44"/>
      <c r="T14" s="44"/>
      <c r="U14" s="44"/>
      <c r="V14" s="44"/>
      <c r="W14" s="44"/>
    </row>
    <row r="15" spans="2:23" s="7" customFormat="1" ht="31.5" customHeight="1" x14ac:dyDescent="0.25">
      <c r="B15" s="44"/>
      <c r="C15" s="44"/>
      <c r="D15" s="44" t="s">
        <v>17</v>
      </c>
      <c r="E15" s="44"/>
      <c r="F15" s="44"/>
      <c r="G15" s="44" t="s">
        <v>18</v>
      </c>
      <c r="H15" s="44"/>
      <c r="I15" s="44"/>
      <c r="J15" s="44" t="s">
        <v>19</v>
      </c>
      <c r="K15" s="44"/>
      <c r="L15" s="44" t="s">
        <v>20</v>
      </c>
      <c r="M15" s="44"/>
      <c r="N15" s="44"/>
      <c r="O15" s="44" t="s">
        <v>21</v>
      </c>
      <c r="P15" s="44" t="s">
        <v>22</v>
      </c>
      <c r="Q15" s="44"/>
      <c r="R15" s="44"/>
      <c r="S15" s="44"/>
      <c r="T15" s="44"/>
      <c r="U15" s="44"/>
      <c r="V15" s="44"/>
      <c r="W15" s="44"/>
    </row>
    <row r="16" spans="2:23" s="7" customFormat="1" ht="78.75" x14ac:dyDescent="0.25">
      <c r="B16" s="44"/>
      <c r="C16" s="44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4"/>
      <c r="O16" s="44"/>
      <c r="P16" s="44"/>
      <c r="Q16" s="44"/>
      <c r="R16" s="44"/>
      <c r="S16" s="44"/>
      <c r="T16" s="44"/>
      <c r="U16" s="44"/>
      <c r="V16" s="44"/>
      <c r="W16" s="44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x14ac:dyDescent="0.25">
      <c r="B20" s="20" t="str">
        <f>'(1) Приобретение электроэнергии'!B21</f>
        <v>* Информация представлена при наличии документов по состоянию на 09.06.2026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7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W20"/>
  <sheetViews>
    <sheetView zoomScale="79" zoomScaleNormal="79" workbookViewId="0">
      <selection activeCell="N31" sqref="N31"/>
    </sheetView>
  </sheetViews>
  <sheetFormatPr defaultRowHeight="15" x14ac:dyDescent="0.25"/>
  <cols>
    <col min="1" max="1" width="5.285156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55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45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23" t="str">
        <f>'(1) Приобретение электроэнергии'!B8</f>
        <v>май 2026 г.</v>
      </c>
      <c r="L8" s="5" t="s">
        <v>2</v>
      </c>
    </row>
    <row r="9" spans="2:23" ht="15.75" x14ac:dyDescent="0.25">
      <c r="B9" s="24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4" t="s">
        <v>3</v>
      </c>
      <c r="C12" s="44" t="s">
        <v>4</v>
      </c>
      <c r="D12" s="44" t="s">
        <v>5</v>
      </c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 t="s">
        <v>6</v>
      </c>
      <c r="R12" s="44" t="s">
        <v>7</v>
      </c>
      <c r="S12" s="44" t="s">
        <v>8</v>
      </c>
      <c r="T12" s="44" t="s">
        <v>9</v>
      </c>
      <c r="U12" s="44" t="s">
        <v>10</v>
      </c>
      <c r="V12" s="44" t="s">
        <v>11</v>
      </c>
      <c r="W12" s="44" t="s">
        <v>12</v>
      </c>
    </row>
    <row r="13" spans="2:23" s="7" customFormat="1" ht="15.75" x14ac:dyDescent="0.25">
      <c r="B13" s="44"/>
      <c r="C13" s="44"/>
      <c r="D13" s="44" t="s">
        <v>13</v>
      </c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 t="s">
        <v>14</v>
      </c>
      <c r="P13" s="44"/>
      <c r="Q13" s="44"/>
      <c r="R13" s="44"/>
      <c r="S13" s="44"/>
      <c r="T13" s="44"/>
      <c r="U13" s="44"/>
      <c r="V13" s="44"/>
      <c r="W13" s="44"/>
    </row>
    <row r="14" spans="2:23" s="7" customFormat="1" ht="15.75" x14ac:dyDescent="0.25">
      <c r="B14" s="44"/>
      <c r="C14" s="44"/>
      <c r="D14" s="44" t="s">
        <v>15</v>
      </c>
      <c r="E14" s="44"/>
      <c r="F14" s="44"/>
      <c r="G14" s="44"/>
      <c r="H14" s="44"/>
      <c r="I14" s="44"/>
      <c r="J14" s="44"/>
      <c r="K14" s="44"/>
      <c r="L14" s="44"/>
      <c r="M14" s="44"/>
      <c r="N14" s="44" t="s">
        <v>16</v>
      </c>
      <c r="O14" s="44"/>
      <c r="P14" s="44"/>
      <c r="Q14" s="44"/>
      <c r="R14" s="44"/>
      <c r="S14" s="44"/>
      <c r="T14" s="44"/>
      <c r="U14" s="44"/>
      <c r="V14" s="44"/>
      <c r="W14" s="44"/>
    </row>
    <row r="15" spans="2:23" s="7" customFormat="1" ht="31.5" customHeight="1" x14ac:dyDescent="0.25">
      <c r="B15" s="44"/>
      <c r="C15" s="44"/>
      <c r="D15" s="44" t="s">
        <v>17</v>
      </c>
      <c r="E15" s="44"/>
      <c r="F15" s="44"/>
      <c r="G15" s="44" t="s">
        <v>18</v>
      </c>
      <c r="H15" s="44"/>
      <c r="I15" s="44"/>
      <c r="J15" s="44" t="s">
        <v>19</v>
      </c>
      <c r="K15" s="44"/>
      <c r="L15" s="44" t="s">
        <v>20</v>
      </c>
      <c r="M15" s="44"/>
      <c r="N15" s="44"/>
      <c r="O15" s="44" t="s">
        <v>21</v>
      </c>
      <c r="P15" s="44" t="s">
        <v>22</v>
      </c>
      <c r="Q15" s="44"/>
      <c r="R15" s="44"/>
      <c r="S15" s="44"/>
      <c r="T15" s="44"/>
      <c r="U15" s="44"/>
      <c r="V15" s="44"/>
      <c r="W15" s="44"/>
    </row>
    <row r="16" spans="2:23" s="7" customFormat="1" ht="78.75" x14ac:dyDescent="0.25">
      <c r="B16" s="44"/>
      <c r="C16" s="44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4"/>
      <c r="O16" s="44"/>
      <c r="P16" s="44"/>
      <c r="Q16" s="44"/>
      <c r="R16" s="44"/>
      <c r="S16" s="44"/>
      <c r="T16" s="44"/>
      <c r="U16" s="44"/>
      <c r="V16" s="44"/>
      <c r="W16" s="44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x14ac:dyDescent="0.25">
      <c r="B20" s="20" t="str">
        <f>'(1) Приобретение электроэнергии'!B21</f>
        <v>* Информация представлена при наличии документов по состоянию на 09.06.2026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800-000000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W33"/>
  <sheetViews>
    <sheetView topLeftCell="A15" zoomScale="70" zoomScaleNormal="70" workbookViewId="0">
      <selection activeCell="J32" sqref="J32"/>
    </sheetView>
  </sheetViews>
  <sheetFormatPr defaultRowHeight="15" x14ac:dyDescent="0.25"/>
  <cols>
    <col min="1" max="1" width="3" customWidth="1"/>
    <col min="2" max="2" width="9.5703125" customWidth="1"/>
    <col min="3" max="3" width="13.5703125" customWidth="1"/>
    <col min="4" max="4" width="10.4257812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4.85546875" customWidth="1"/>
    <col min="14" max="14" width="15.5703125" customWidth="1"/>
    <col min="15" max="15" width="17.5703125" customWidth="1"/>
    <col min="16" max="16" width="11.85546875" customWidth="1"/>
    <col min="17" max="17" width="38.7109375" customWidth="1"/>
    <col min="18" max="18" width="13.140625" customWidth="1"/>
    <col min="19" max="20" width="12.85546875" customWidth="1"/>
    <col min="21" max="21" width="13.85546875" customWidth="1"/>
    <col min="22" max="22" width="31.5703125" customWidth="1"/>
    <col min="23" max="23" width="42.28515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55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46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22" t="str">
        <f>'(1) Приобретение электроэнергии'!B8</f>
        <v>май 2026 г.</v>
      </c>
      <c r="L8" s="5" t="s">
        <v>2</v>
      </c>
    </row>
    <row r="9" spans="2:23" ht="15.75" x14ac:dyDescent="0.25">
      <c r="B9" s="25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4" t="s">
        <v>3</v>
      </c>
      <c r="C12" s="44" t="s">
        <v>4</v>
      </c>
      <c r="D12" s="44" t="s">
        <v>5</v>
      </c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 t="s">
        <v>6</v>
      </c>
      <c r="R12" s="44" t="s">
        <v>7</v>
      </c>
      <c r="S12" s="44" t="s">
        <v>8</v>
      </c>
      <c r="T12" s="44" t="s">
        <v>9</v>
      </c>
      <c r="U12" s="44" t="s">
        <v>10</v>
      </c>
      <c r="V12" s="44" t="s">
        <v>11</v>
      </c>
      <c r="W12" s="44" t="s">
        <v>12</v>
      </c>
    </row>
    <row r="13" spans="2:23" s="7" customFormat="1" ht="15.75" x14ac:dyDescent="0.25">
      <c r="B13" s="44"/>
      <c r="C13" s="44"/>
      <c r="D13" s="44" t="s">
        <v>13</v>
      </c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 t="s">
        <v>14</v>
      </c>
      <c r="P13" s="44"/>
      <c r="Q13" s="44"/>
      <c r="R13" s="44"/>
      <c r="S13" s="44"/>
      <c r="T13" s="44"/>
      <c r="U13" s="44"/>
      <c r="V13" s="44"/>
      <c r="W13" s="44"/>
    </row>
    <row r="14" spans="2:23" s="7" customFormat="1" ht="15.75" x14ac:dyDescent="0.25">
      <c r="B14" s="44"/>
      <c r="C14" s="44"/>
      <c r="D14" s="44" t="s">
        <v>15</v>
      </c>
      <c r="E14" s="44"/>
      <c r="F14" s="44"/>
      <c r="G14" s="44"/>
      <c r="H14" s="44"/>
      <c r="I14" s="44"/>
      <c r="J14" s="44"/>
      <c r="K14" s="44"/>
      <c r="L14" s="44"/>
      <c r="M14" s="44"/>
      <c r="N14" s="44" t="s">
        <v>16</v>
      </c>
      <c r="O14" s="44"/>
      <c r="P14" s="44"/>
      <c r="Q14" s="44"/>
      <c r="R14" s="44"/>
      <c r="S14" s="44"/>
      <c r="T14" s="44"/>
      <c r="U14" s="44"/>
      <c r="V14" s="44"/>
      <c r="W14" s="44"/>
    </row>
    <row r="15" spans="2:23" s="7" customFormat="1" ht="31.5" customHeight="1" x14ac:dyDescent="0.25">
      <c r="B15" s="44"/>
      <c r="C15" s="44"/>
      <c r="D15" s="44" t="s">
        <v>17</v>
      </c>
      <c r="E15" s="44"/>
      <c r="F15" s="44"/>
      <c r="G15" s="44" t="s">
        <v>18</v>
      </c>
      <c r="H15" s="44"/>
      <c r="I15" s="44"/>
      <c r="J15" s="44" t="s">
        <v>19</v>
      </c>
      <c r="K15" s="44"/>
      <c r="L15" s="44" t="s">
        <v>20</v>
      </c>
      <c r="M15" s="44"/>
      <c r="N15" s="44"/>
      <c r="O15" s="44" t="s">
        <v>21</v>
      </c>
      <c r="P15" s="44" t="s">
        <v>22</v>
      </c>
      <c r="Q15" s="44"/>
      <c r="R15" s="44"/>
      <c r="S15" s="44"/>
      <c r="T15" s="44"/>
      <c r="U15" s="44"/>
      <c r="V15" s="44"/>
      <c r="W15" s="44"/>
    </row>
    <row r="16" spans="2:23" s="7" customFormat="1" ht="78.75" x14ac:dyDescent="0.25">
      <c r="B16" s="44"/>
      <c r="C16" s="44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4"/>
      <c r="O16" s="44"/>
      <c r="P16" s="44"/>
      <c r="Q16" s="44"/>
      <c r="R16" s="44"/>
      <c r="S16" s="44"/>
      <c r="T16" s="44"/>
      <c r="U16" s="44"/>
      <c r="V16" s="44"/>
      <c r="W16" s="44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8" customFormat="1" ht="32.25" customHeight="1" x14ac:dyDescent="0.25">
      <c r="B18" s="16">
        <v>1</v>
      </c>
      <c r="C18" s="19">
        <f>'(1) Приобретение электроэнергии'!$C$18</f>
        <v>46142</v>
      </c>
      <c r="D18" s="16" t="s">
        <v>49</v>
      </c>
      <c r="E18" s="16" t="s">
        <v>49</v>
      </c>
      <c r="F18" s="16" t="s">
        <v>49</v>
      </c>
      <c r="G18" s="16" t="s">
        <v>49</v>
      </c>
      <c r="H18" s="16" t="s">
        <v>49</v>
      </c>
      <c r="I18" s="16" t="s">
        <v>49</v>
      </c>
      <c r="J18" s="16" t="s">
        <v>49</v>
      </c>
      <c r="K18" s="16" t="s">
        <v>49</v>
      </c>
      <c r="L18" s="16" t="s">
        <v>49</v>
      </c>
      <c r="M18" s="16" t="s">
        <v>49</v>
      </c>
      <c r="N18" s="16" t="s">
        <v>49</v>
      </c>
      <c r="O18" s="16" t="s">
        <v>50</v>
      </c>
      <c r="P18" s="16" t="s">
        <v>49</v>
      </c>
      <c r="Q18" s="40" t="s">
        <v>76</v>
      </c>
      <c r="R18" s="36">
        <v>11.755000000000001</v>
      </c>
      <c r="S18" s="35" t="s">
        <v>56</v>
      </c>
      <c r="T18" s="41">
        <v>2</v>
      </c>
      <c r="U18" s="42">
        <v>23.51</v>
      </c>
      <c r="V18" s="40" t="s">
        <v>77</v>
      </c>
      <c r="W18" s="40" t="s">
        <v>78</v>
      </c>
    </row>
    <row r="19" spans="2:23" s="18" customFormat="1" ht="32.25" customHeight="1" x14ac:dyDescent="0.25">
      <c r="B19" s="16">
        <f>B18+1</f>
        <v>2</v>
      </c>
      <c r="C19" s="19">
        <f>'(1) Приобретение электроэнергии'!$C$18</f>
        <v>46142</v>
      </c>
      <c r="D19" s="16" t="s">
        <v>49</v>
      </c>
      <c r="E19" s="16" t="s">
        <v>49</v>
      </c>
      <c r="F19" s="16" t="s">
        <v>49</v>
      </c>
      <c r="G19" s="16" t="s">
        <v>49</v>
      </c>
      <c r="H19" s="16" t="s">
        <v>49</v>
      </c>
      <c r="I19" s="16" t="s">
        <v>49</v>
      </c>
      <c r="J19" s="16" t="s">
        <v>49</v>
      </c>
      <c r="K19" s="16" t="s">
        <v>49</v>
      </c>
      <c r="L19" s="16" t="s">
        <v>49</v>
      </c>
      <c r="M19" s="16" t="s">
        <v>49</v>
      </c>
      <c r="N19" s="16" t="s">
        <v>49</v>
      </c>
      <c r="O19" s="16" t="s">
        <v>50</v>
      </c>
      <c r="P19" s="16" t="s">
        <v>49</v>
      </c>
      <c r="Q19" s="40" t="s">
        <v>79</v>
      </c>
      <c r="R19" s="36">
        <v>3.6776666666666666</v>
      </c>
      <c r="S19" s="35" t="s">
        <v>56</v>
      </c>
      <c r="T19" s="37">
        <v>3</v>
      </c>
      <c r="U19" s="42">
        <v>11.032999999999999</v>
      </c>
      <c r="V19" s="40" t="s">
        <v>62</v>
      </c>
      <c r="W19" s="40" t="s">
        <v>80</v>
      </c>
    </row>
    <row r="20" spans="2:23" s="18" customFormat="1" ht="32.25" customHeight="1" x14ac:dyDescent="0.25">
      <c r="B20" s="16">
        <f t="shared" ref="B20:B29" si="0">B19+1</f>
        <v>3</v>
      </c>
      <c r="C20" s="19">
        <f>'(1) Приобретение электроэнергии'!$C$18</f>
        <v>46142</v>
      </c>
      <c r="D20" s="16" t="s">
        <v>49</v>
      </c>
      <c r="E20" s="16" t="s">
        <v>49</v>
      </c>
      <c r="F20" s="16" t="s">
        <v>49</v>
      </c>
      <c r="G20" s="16" t="s">
        <v>49</v>
      </c>
      <c r="H20" s="16" t="s">
        <v>49</v>
      </c>
      <c r="I20" s="16" t="s">
        <v>49</v>
      </c>
      <c r="J20" s="16" t="s">
        <v>49</v>
      </c>
      <c r="K20" s="16" t="s">
        <v>49</v>
      </c>
      <c r="L20" s="16" t="s">
        <v>49</v>
      </c>
      <c r="M20" s="16" t="s">
        <v>49</v>
      </c>
      <c r="N20" s="16" t="s">
        <v>49</v>
      </c>
      <c r="O20" s="16" t="s">
        <v>50</v>
      </c>
      <c r="P20" s="16" t="s">
        <v>49</v>
      </c>
      <c r="Q20" s="40" t="s">
        <v>81</v>
      </c>
      <c r="R20" s="36">
        <v>1.075</v>
      </c>
      <c r="S20" s="35" t="s">
        <v>56</v>
      </c>
      <c r="T20" s="37">
        <v>2</v>
      </c>
      <c r="U20" s="42">
        <v>2.15</v>
      </c>
      <c r="V20" s="40" t="s">
        <v>82</v>
      </c>
      <c r="W20" s="40" t="s">
        <v>83</v>
      </c>
    </row>
    <row r="21" spans="2:23" s="18" customFormat="1" ht="32.25" customHeight="1" x14ac:dyDescent="0.25">
      <c r="B21" s="16">
        <f t="shared" si="0"/>
        <v>4</v>
      </c>
      <c r="C21" s="19">
        <f>'(1) Приобретение электроэнергии'!$C$18</f>
        <v>46142</v>
      </c>
      <c r="D21" s="16" t="s">
        <v>49</v>
      </c>
      <c r="E21" s="16" t="s">
        <v>49</v>
      </c>
      <c r="F21" s="16" t="s">
        <v>49</v>
      </c>
      <c r="G21" s="16" t="s">
        <v>49</v>
      </c>
      <c r="H21" s="16" t="s">
        <v>49</v>
      </c>
      <c r="I21" s="16" t="s">
        <v>49</v>
      </c>
      <c r="J21" s="16" t="s">
        <v>49</v>
      </c>
      <c r="K21" s="16" t="s">
        <v>49</v>
      </c>
      <c r="L21" s="16" t="s">
        <v>49</v>
      </c>
      <c r="M21" s="16" t="s">
        <v>49</v>
      </c>
      <c r="N21" s="16" t="s">
        <v>49</v>
      </c>
      <c r="O21" s="16" t="s">
        <v>50</v>
      </c>
      <c r="P21" s="16" t="s">
        <v>49</v>
      </c>
      <c r="Q21" s="40" t="s">
        <v>84</v>
      </c>
      <c r="R21" s="36">
        <v>46.111659999999993</v>
      </c>
      <c r="S21" s="35" t="s">
        <v>66</v>
      </c>
      <c r="T21" s="37">
        <v>1</v>
      </c>
      <c r="U21" s="42">
        <v>46.111659999999993</v>
      </c>
      <c r="V21" s="40" t="s">
        <v>85</v>
      </c>
      <c r="W21" s="40" t="s">
        <v>86</v>
      </c>
    </row>
    <row r="22" spans="2:23" s="18" customFormat="1" ht="32.25" customHeight="1" x14ac:dyDescent="0.25">
      <c r="B22" s="16">
        <f t="shared" si="0"/>
        <v>5</v>
      </c>
      <c r="C22" s="19">
        <f>'(1) Приобретение электроэнергии'!$C$18</f>
        <v>46142</v>
      </c>
      <c r="D22" s="16" t="s">
        <v>49</v>
      </c>
      <c r="E22" s="16" t="s">
        <v>49</v>
      </c>
      <c r="F22" s="16" t="s">
        <v>49</v>
      </c>
      <c r="G22" s="16" t="s">
        <v>49</v>
      </c>
      <c r="H22" s="16" t="s">
        <v>49</v>
      </c>
      <c r="I22" s="16" t="s">
        <v>49</v>
      </c>
      <c r="J22" s="16" t="s">
        <v>49</v>
      </c>
      <c r="K22" s="16" t="s">
        <v>49</v>
      </c>
      <c r="L22" s="16" t="s">
        <v>49</v>
      </c>
      <c r="M22" s="16" t="s">
        <v>49</v>
      </c>
      <c r="N22" s="16" t="s">
        <v>49</v>
      </c>
      <c r="O22" s="16" t="s">
        <v>50</v>
      </c>
      <c r="P22" s="16" t="s">
        <v>49</v>
      </c>
      <c r="Q22" s="40" t="s">
        <v>87</v>
      </c>
      <c r="R22" s="36">
        <v>22.984999999999999</v>
      </c>
      <c r="S22" s="35" t="s">
        <v>56</v>
      </c>
      <c r="T22" s="43">
        <v>1</v>
      </c>
      <c r="U22" s="42">
        <v>22.984999999999999</v>
      </c>
      <c r="V22" s="39" t="s">
        <v>88</v>
      </c>
      <c r="W22" s="39" t="s">
        <v>89</v>
      </c>
    </row>
    <row r="23" spans="2:23" s="18" customFormat="1" ht="32.25" customHeight="1" x14ac:dyDescent="0.25">
      <c r="B23" s="16">
        <f t="shared" si="0"/>
        <v>6</v>
      </c>
      <c r="C23" s="19">
        <f>'(1) Приобретение электроэнергии'!$C$18</f>
        <v>46142</v>
      </c>
      <c r="D23" s="16" t="s">
        <v>49</v>
      </c>
      <c r="E23" s="16" t="s">
        <v>49</v>
      </c>
      <c r="F23" s="16" t="s">
        <v>49</v>
      </c>
      <c r="G23" s="16" t="s">
        <v>49</v>
      </c>
      <c r="H23" s="16" t="s">
        <v>49</v>
      </c>
      <c r="I23" s="16" t="s">
        <v>49</v>
      </c>
      <c r="J23" s="16" t="s">
        <v>49</v>
      </c>
      <c r="K23" s="16" t="s">
        <v>49</v>
      </c>
      <c r="L23" s="16" t="s">
        <v>49</v>
      </c>
      <c r="M23" s="16" t="s">
        <v>49</v>
      </c>
      <c r="N23" s="16" t="s">
        <v>49</v>
      </c>
      <c r="O23" s="16" t="s">
        <v>50</v>
      </c>
      <c r="P23" s="16" t="s">
        <v>49</v>
      </c>
      <c r="Q23" s="40" t="s">
        <v>60</v>
      </c>
      <c r="R23" s="36">
        <v>14.162000000000001</v>
      </c>
      <c r="S23" s="35" t="s">
        <v>66</v>
      </c>
      <c r="T23" s="43">
        <v>1</v>
      </c>
      <c r="U23" s="42">
        <v>14.162000000000001</v>
      </c>
      <c r="V23" s="39" t="s">
        <v>63</v>
      </c>
      <c r="W23" s="39" t="s">
        <v>90</v>
      </c>
    </row>
    <row r="24" spans="2:23" s="18" customFormat="1" ht="32.25" customHeight="1" x14ac:dyDescent="0.25">
      <c r="B24" s="16">
        <f t="shared" si="0"/>
        <v>7</v>
      </c>
      <c r="C24" s="19">
        <f>'(1) Приобретение электроэнергии'!$C$18</f>
        <v>46142</v>
      </c>
      <c r="D24" s="16" t="s">
        <v>49</v>
      </c>
      <c r="E24" s="16" t="s">
        <v>49</v>
      </c>
      <c r="F24" s="16" t="s">
        <v>49</v>
      </c>
      <c r="G24" s="16" t="s">
        <v>49</v>
      </c>
      <c r="H24" s="16" t="s">
        <v>49</v>
      </c>
      <c r="I24" s="16" t="s">
        <v>49</v>
      </c>
      <c r="J24" s="16" t="s">
        <v>49</v>
      </c>
      <c r="K24" s="16" t="s">
        <v>49</v>
      </c>
      <c r="L24" s="16" t="s">
        <v>49</v>
      </c>
      <c r="M24" s="16" t="s">
        <v>49</v>
      </c>
      <c r="N24" s="16" t="s">
        <v>49</v>
      </c>
      <c r="O24" s="16" t="s">
        <v>50</v>
      </c>
      <c r="P24" s="16" t="s">
        <v>49</v>
      </c>
      <c r="Q24" s="40" t="s">
        <v>91</v>
      </c>
      <c r="R24" s="36">
        <v>3.9</v>
      </c>
      <c r="S24" s="35" t="s">
        <v>66</v>
      </c>
      <c r="T24" s="43">
        <v>1</v>
      </c>
      <c r="U24" s="42">
        <v>3.9</v>
      </c>
      <c r="V24" s="39" t="s">
        <v>92</v>
      </c>
      <c r="W24" s="39" t="s">
        <v>93</v>
      </c>
    </row>
    <row r="25" spans="2:23" s="18" customFormat="1" ht="32.25" customHeight="1" x14ac:dyDescent="0.25">
      <c r="B25" s="16">
        <f t="shared" si="0"/>
        <v>8</v>
      </c>
      <c r="C25" s="19">
        <f>'(1) Приобретение электроэнергии'!$C$18</f>
        <v>46142</v>
      </c>
      <c r="D25" s="16" t="s">
        <v>49</v>
      </c>
      <c r="E25" s="16" t="s">
        <v>49</v>
      </c>
      <c r="F25" s="16" t="s">
        <v>49</v>
      </c>
      <c r="G25" s="16" t="s">
        <v>49</v>
      </c>
      <c r="H25" s="16" t="s">
        <v>49</v>
      </c>
      <c r="I25" s="16" t="s">
        <v>49</v>
      </c>
      <c r="J25" s="16" t="s">
        <v>49</v>
      </c>
      <c r="K25" s="16" t="s">
        <v>49</v>
      </c>
      <c r="L25" s="16" t="s">
        <v>49</v>
      </c>
      <c r="M25" s="16" t="s">
        <v>49</v>
      </c>
      <c r="N25" s="16" t="s">
        <v>49</v>
      </c>
      <c r="O25" s="16" t="s">
        <v>50</v>
      </c>
      <c r="P25" s="16" t="s">
        <v>49</v>
      </c>
      <c r="Q25" s="40" t="s">
        <v>67</v>
      </c>
      <c r="R25" s="36">
        <v>2.0477799999999999</v>
      </c>
      <c r="S25" s="35" t="s">
        <v>66</v>
      </c>
      <c r="T25" s="43">
        <v>1</v>
      </c>
      <c r="U25" s="42">
        <v>2.0477799999999999</v>
      </c>
      <c r="V25" s="39" t="s">
        <v>64</v>
      </c>
      <c r="W25" s="39" t="s">
        <v>94</v>
      </c>
    </row>
    <row r="26" spans="2:23" s="18" customFormat="1" ht="32.25" customHeight="1" x14ac:dyDescent="0.25">
      <c r="B26" s="16">
        <f t="shared" si="0"/>
        <v>9</v>
      </c>
      <c r="C26" s="19">
        <f>'(1) Приобретение электроэнергии'!$C$18</f>
        <v>46142</v>
      </c>
      <c r="D26" s="16" t="s">
        <v>49</v>
      </c>
      <c r="E26" s="16" t="s">
        <v>49</v>
      </c>
      <c r="F26" s="16" t="s">
        <v>49</v>
      </c>
      <c r="G26" s="16" t="s">
        <v>49</v>
      </c>
      <c r="H26" s="16" t="s">
        <v>49</v>
      </c>
      <c r="I26" s="16" t="s">
        <v>49</v>
      </c>
      <c r="J26" s="16" t="s">
        <v>49</v>
      </c>
      <c r="K26" s="16" t="s">
        <v>49</v>
      </c>
      <c r="L26" s="16" t="s">
        <v>49</v>
      </c>
      <c r="M26" s="16" t="s">
        <v>49</v>
      </c>
      <c r="N26" s="16" t="s">
        <v>49</v>
      </c>
      <c r="O26" s="16" t="s">
        <v>50</v>
      </c>
      <c r="P26" s="16" t="s">
        <v>49</v>
      </c>
      <c r="Q26" s="40" t="s">
        <v>95</v>
      </c>
      <c r="R26" s="36">
        <v>2</v>
      </c>
      <c r="S26" s="35" t="s">
        <v>56</v>
      </c>
      <c r="T26" s="37">
        <v>1</v>
      </c>
      <c r="U26" s="42">
        <v>2</v>
      </c>
      <c r="V26" s="40" t="s">
        <v>68</v>
      </c>
      <c r="W26" s="40" t="s">
        <v>96</v>
      </c>
    </row>
    <row r="27" spans="2:23" s="18" customFormat="1" ht="115.5" customHeight="1" x14ac:dyDescent="0.25">
      <c r="B27" s="16">
        <f t="shared" si="0"/>
        <v>10</v>
      </c>
      <c r="C27" s="19">
        <f>'(1) Приобретение электроэнергии'!$C$18</f>
        <v>46142</v>
      </c>
      <c r="D27" s="16" t="s">
        <v>49</v>
      </c>
      <c r="E27" s="16" t="s">
        <v>49</v>
      </c>
      <c r="F27" s="16" t="s">
        <v>49</v>
      </c>
      <c r="G27" s="16" t="s">
        <v>49</v>
      </c>
      <c r="H27" s="16" t="s">
        <v>49</v>
      </c>
      <c r="I27" s="16" t="s">
        <v>49</v>
      </c>
      <c r="J27" s="16" t="s">
        <v>49</v>
      </c>
      <c r="K27" s="16" t="s">
        <v>49</v>
      </c>
      <c r="L27" s="16" t="s">
        <v>49</v>
      </c>
      <c r="M27" s="16" t="s">
        <v>49</v>
      </c>
      <c r="N27" s="16" t="s">
        <v>49</v>
      </c>
      <c r="O27" s="16" t="s">
        <v>50</v>
      </c>
      <c r="P27" s="16" t="s">
        <v>49</v>
      </c>
      <c r="Q27" s="40" t="s">
        <v>61</v>
      </c>
      <c r="R27" s="36">
        <v>5.85</v>
      </c>
      <c r="S27" s="35" t="s">
        <v>66</v>
      </c>
      <c r="T27" s="37">
        <v>1</v>
      </c>
      <c r="U27" s="42">
        <v>5.85</v>
      </c>
      <c r="V27" s="40" t="s">
        <v>69</v>
      </c>
      <c r="W27" s="40" t="s">
        <v>97</v>
      </c>
    </row>
    <row r="28" spans="2:23" s="18" customFormat="1" ht="83.25" customHeight="1" x14ac:dyDescent="0.25">
      <c r="B28" s="16">
        <f t="shared" si="0"/>
        <v>11</v>
      </c>
      <c r="C28" s="19">
        <f>'(1) Приобретение электроэнергии'!$C$18</f>
        <v>46142</v>
      </c>
      <c r="D28" s="16" t="s">
        <v>49</v>
      </c>
      <c r="E28" s="16" t="s">
        <v>49</v>
      </c>
      <c r="F28" s="16" t="s">
        <v>49</v>
      </c>
      <c r="G28" s="16" t="s">
        <v>49</v>
      </c>
      <c r="H28" s="16" t="s">
        <v>49</v>
      </c>
      <c r="I28" s="16" t="s">
        <v>49</v>
      </c>
      <c r="J28" s="16" t="s">
        <v>49</v>
      </c>
      <c r="K28" s="16" t="s">
        <v>49</v>
      </c>
      <c r="L28" s="16" t="s">
        <v>49</v>
      </c>
      <c r="M28" s="16" t="s">
        <v>49</v>
      </c>
      <c r="N28" s="16" t="s">
        <v>49</v>
      </c>
      <c r="O28" s="16" t="s">
        <v>50</v>
      </c>
      <c r="P28" s="16" t="s">
        <v>49</v>
      </c>
      <c r="Q28" s="40" t="s">
        <v>98</v>
      </c>
      <c r="R28" s="36">
        <v>5.8449999999999995E-2</v>
      </c>
      <c r="S28" s="35" t="s">
        <v>66</v>
      </c>
      <c r="T28" s="37">
        <v>1</v>
      </c>
      <c r="U28" s="42">
        <v>5.8449999999999995E-2</v>
      </c>
      <c r="V28" s="40" t="s">
        <v>70</v>
      </c>
      <c r="W28" s="40" t="s">
        <v>99</v>
      </c>
    </row>
    <row r="29" spans="2:23" s="18" customFormat="1" ht="83.25" customHeight="1" x14ac:dyDescent="0.25">
      <c r="B29" s="16">
        <f t="shared" si="0"/>
        <v>12</v>
      </c>
      <c r="C29" s="19">
        <f>'(1) Приобретение электроэнергии'!$C$18</f>
        <v>46142</v>
      </c>
      <c r="D29" s="16" t="s">
        <v>49</v>
      </c>
      <c r="E29" s="16" t="s">
        <v>49</v>
      </c>
      <c r="F29" s="16" t="s">
        <v>49</v>
      </c>
      <c r="G29" s="16" t="s">
        <v>49</v>
      </c>
      <c r="H29" s="16" t="s">
        <v>49</v>
      </c>
      <c r="I29" s="16" t="s">
        <v>49</v>
      </c>
      <c r="J29" s="16" t="s">
        <v>49</v>
      </c>
      <c r="K29" s="16" t="s">
        <v>49</v>
      </c>
      <c r="L29" s="16" t="s">
        <v>49</v>
      </c>
      <c r="M29" s="16" t="s">
        <v>49</v>
      </c>
      <c r="N29" s="16" t="s">
        <v>49</v>
      </c>
      <c r="O29" s="16" t="s">
        <v>50</v>
      </c>
      <c r="P29" s="16" t="s">
        <v>49</v>
      </c>
      <c r="Q29" s="40" t="s">
        <v>100</v>
      </c>
      <c r="R29" s="36">
        <v>25.912140000000001</v>
      </c>
      <c r="S29" s="35" t="s">
        <v>66</v>
      </c>
      <c r="T29" s="37">
        <v>1</v>
      </c>
      <c r="U29" s="42">
        <v>25.912140000000001</v>
      </c>
      <c r="V29" s="40" t="s">
        <v>101</v>
      </c>
      <c r="W29" s="40" t="s">
        <v>102</v>
      </c>
    </row>
    <row r="30" spans="2:23" x14ac:dyDescent="0.25">
      <c r="U30" s="14"/>
    </row>
    <row r="31" spans="2:23" x14ac:dyDescent="0.25">
      <c r="B31" s="20" t="str">
        <f>'(9) Тех.обслуж. и тек. ремонт'!B20</f>
        <v>* Информация представлена при наличии документов по состоянию на 09.06.2026</v>
      </c>
    </row>
    <row r="32" spans="2:23" x14ac:dyDescent="0.25">
      <c r="U32" s="14"/>
    </row>
    <row r="33" spans="21:21" x14ac:dyDescent="0.25">
      <c r="U33" s="14"/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phoneticPr fontId="15" type="noConversion"/>
  <hyperlinks>
    <hyperlink ref="W3" location="sub_0" display="sub_0" xr:uid="{00000000-0004-0000-0900-000000000000}"/>
  </hyperlinks>
  <pageMargins left="0.7" right="0.7" top="0.75" bottom="0.75" header="0.3" footer="0.3"/>
  <pageSetup paperSize="9" scale="23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W26"/>
  <sheetViews>
    <sheetView topLeftCell="B1" zoomScale="82" zoomScaleNormal="82" workbookViewId="0">
      <selection activeCell="B21" sqref="B21"/>
    </sheetView>
  </sheetViews>
  <sheetFormatPr defaultRowHeight="15" x14ac:dyDescent="0.25"/>
  <cols>
    <col min="1" max="1" width="3.85546875" customWidth="1"/>
    <col min="3" max="3" width="12.5703125" customWidth="1"/>
    <col min="4" max="4" width="11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8.7109375" customWidth="1"/>
    <col min="17" max="17" width="20.85546875" customWidth="1"/>
    <col min="18" max="18" width="13.140625" customWidth="1"/>
    <col min="19" max="20" width="12.85546875" customWidth="1"/>
    <col min="21" max="21" width="13.85546875" customWidth="1"/>
    <col min="22" max="22" width="24" customWidth="1"/>
    <col min="23" max="23" width="20.57031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55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47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23" t="str">
        <f>'(1) Приобретение электроэнергии'!B8</f>
        <v>май 2026 г.</v>
      </c>
      <c r="L8" s="5" t="s">
        <v>2</v>
      </c>
    </row>
    <row r="9" spans="2:23" ht="15.75" x14ac:dyDescent="0.25">
      <c r="B9" s="24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4" t="s">
        <v>3</v>
      </c>
      <c r="C12" s="44" t="s">
        <v>4</v>
      </c>
      <c r="D12" s="44" t="s">
        <v>5</v>
      </c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 t="s">
        <v>6</v>
      </c>
      <c r="R12" s="44" t="s">
        <v>7</v>
      </c>
      <c r="S12" s="44" t="s">
        <v>8</v>
      </c>
      <c r="T12" s="44" t="s">
        <v>9</v>
      </c>
      <c r="U12" s="44" t="s">
        <v>10</v>
      </c>
      <c r="V12" s="44" t="s">
        <v>11</v>
      </c>
      <c r="W12" s="44" t="s">
        <v>12</v>
      </c>
    </row>
    <row r="13" spans="2:23" s="7" customFormat="1" ht="15.75" x14ac:dyDescent="0.25">
      <c r="B13" s="44"/>
      <c r="C13" s="44"/>
      <c r="D13" s="44" t="s">
        <v>13</v>
      </c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 t="s">
        <v>14</v>
      </c>
      <c r="P13" s="44"/>
      <c r="Q13" s="44"/>
      <c r="R13" s="44"/>
      <c r="S13" s="44"/>
      <c r="T13" s="44"/>
      <c r="U13" s="44"/>
      <c r="V13" s="44"/>
      <c r="W13" s="44"/>
    </row>
    <row r="14" spans="2:23" s="7" customFormat="1" ht="15.75" x14ac:dyDescent="0.25">
      <c r="B14" s="44"/>
      <c r="C14" s="44"/>
      <c r="D14" s="44" t="s">
        <v>15</v>
      </c>
      <c r="E14" s="44"/>
      <c r="F14" s="44"/>
      <c r="G14" s="44"/>
      <c r="H14" s="44"/>
      <c r="I14" s="44"/>
      <c r="J14" s="44"/>
      <c r="K14" s="44"/>
      <c r="L14" s="44"/>
      <c r="M14" s="44"/>
      <c r="N14" s="44" t="s">
        <v>16</v>
      </c>
      <c r="O14" s="44"/>
      <c r="P14" s="44"/>
      <c r="Q14" s="44"/>
      <c r="R14" s="44"/>
      <c r="S14" s="44"/>
      <c r="T14" s="44"/>
      <c r="U14" s="44"/>
      <c r="V14" s="44"/>
      <c r="W14" s="44"/>
    </row>
    <row r="15" spans="2:23" s="7" customFormat="1" ht="31.5" customHeight="1" x14ac:dyDescent="0.25">
      <c r="B15" s="44"/>
      <c r="C15" s="44"/>
      <c r="D15" s="44" t="s">
        <v>17</v>
      </c>
      <c r="E15" s="44"/>
      <c r="F15" s="44"/>
      <c r="G15" s="44" t="s">
        <v>18</v>
      </c>
      <c r="H15" s="44"/>
      <c r="I15" s="44"/>
      <c r="J15" s="44" t="s">
        <v>19</v>
      </c>
      <c r="K15" s="44"/>
      <c r="L15" s="44" t="s">
        <v>20</v>
      </c>
      <c r="M15" s="44"/>
      <c r="N15" s="44"/>
      <c r="O15" s="44" t="s">
        <v>21</v>
      </c>
      <c r="P15" s="44" t="s">
        <v>22</v>
      </c>
      <c r="Q15" s="44"/>
      <c r="R15" s="44"/>
      <c r="S15" s="44"/>
      <c r="T15" s="44"/>
      <c r="U15" s="44"/>
      <c r="V15" s="44"/>
      <c r="W15" s="44"/>
    </row>
    <row r="16" spans="2:23" s="7" customFormat="1" ht="78.75" x14ac:dyDescent="0.25">
      <c r="B16" s="44"/>
      <c r="C16" s="44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4"/>
      <c r="O16" s="44"/>
      <c r="P16" s="44"/>
      <c r="Q16" s="44"/>
      <c r="R16" s="44"/>
      <c r="S16" s="44"/>
      <c r="T16" s="44"/>
      <c r="U16" s="44"/>
      <c r="V16" s="44"/>
      <c r="W16" s="44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8" customFormat="1" ht="32.25" customHeight="1" x14ac:dyDescent="0.25">
      <c r="B18" s="16">
        <v>1</v>
      </c>
      <c r="C18" s="21">
        <f>'(1) Приобретение электроэнергии'!$C$18</f>
        <v>46142</v>
      </c>
      <c r="D18" s="16" t="s">
        <v>49</v>
      </c>
      <c r="E18" s="16" t="s">
        <v>49</v>
      </c>
      <c r="F18" s="16" t="s">
        <v>49</v>
      </c>
      <c r="G18" s="16" t="s">
        <v>49</v>
      </c>
      <c r="H18" s="16" t="s">
        <v>49</v>
      </c>
      <c r="I18" s="16" t="s">
        <v>49</v>
      </c>
      <c r="J18" s="16" t="s">
        <v>50</v>
      </c>
      <c r="K18" s="16" t="s">
        <v>49</v>
      </c>
      <c r="L18" s="16" t="s">
        <v>49</v>
      </c>
      <c r="M18" s="16" t="s">
        <v>49</v>
      </c>
      <c r="N18" s="16" t="s">
        <v>49</v>
      </c>
      <c r="O18" s="16" t="s">
        <v>49</v>
      </c>
      <c r="P18" s="16" t="s">
        <v>49</v>
      </c>
      <c r="Q18" s="35" t="s">
        <v>53</v>
      </c>
      <c r="R18" s="36">
        <f>U18/T18</f>
        <v>5.9530396281401672E-2</v>
      </c>
      <c r="S18" s="35" t="s">
        <v>59</v>
      </c>
      <c r="T18" s="37">
        <v>1235.6712636730997</v>
      </c>
      <c r="U18" s="38">
        <v>73.56</v>
      </c>
      <c r="V18" s="39" t="s">
        <v>57</v>
      </c>
      <c r="W18" s="35" t="s">
        <v>75</v>
      </c>
    </row>
    <row r="21" spans="2:23" x14ac:dyDescent="0.25">
      <c r="B21" s="20" t="str">
        <f>'(1) Приобретение электроэнергии'!B21</f>
        <v>* Информация представлена при наличии документов по состоянию на 09.06.2026</v>
      </c>
    </row>
    <row r="22" spans="2:23" x14ac:dyDescent="0.25">
      <c r="U22" s="17"/>
    </row>
    <row r="24" spans="2:23" x14ac:dyDescent="0.25">
      <c r="T24" s="15"/>
      <c r="U24" s="15"/>
    </row>
    <row r="25" spans="2:23" x14ac:dyDescent="0.25">
      <c r="T25" s="15"/>
      <c r="U25" s="15"/>
    </row>
    <row r="26" spans="2:23" x14ac:dyDescent="0.25">
      <c r="T26" s="15"/>
      <c r="U26" s="15"/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A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44</vt:i4>
      </vt:variant>
    </vt:vector>
  </HeadingPairs>
  <TitlesOfParts>
    <vt:vector size="55" baseType="lpstr">
      <vt:lpstr>(1) Приобретение электроэнергии</vt:lpstr>
      <vt:lpstr>(2) Вспомогательные материалы</vt:lpstr>
      <vt:lpstr>(3) Капитальный ремонт</vt:lpstr>
      <vt:lpstr>(4) Приобретение оборудования</vt:lpstr>
      <vt:lpstr>(5) Страхование</vt:lpstr>
      <vt:lpstr>(6) Лизинг</vt:lpstr>
      <vt:lpstr>(7) Диагн. и эксперт. пром. без</vt:lpstr>
      <vt:lpstr>(8) НИОКР</vt:lpstr>
      <vt:lpstr>(9) Тех.обслуж. и тек. ремонт</vt:lpstr>
      <vt:lpstr>(10) Услуги произв. назначения</vt:lpstr>
      <vt:lpstr>(11) Приобретение ГСМ</vt:lpstr>
      <vt:lpstr>'(1) Приобретение электроэнергии'!OLE_LINK1</vt:lpstr>
      <vt:lpstr>'(10) Услуги произв. назначения'!OLE_LINK1</vt:lpstr>
      <vt:lpstr>'(11) Приобретение ГСМ'!OLE_LINK1</vt:lpstr>
      <vt:lpstr>'(2) Вспомогательные материалы'!OLE_LINK1</vt:lpstr>
      <vt:lpstr>'(3) Капитальный ремонт'!OLE_LINK1</vt:lpstr>
      <vt:lpstr>'(4) Приобретение оборудования'!OLE_LINK1</vt:lpstr>
      <vt:lpstr>'(5) Страхование'!OLE_LINK1</vt:lpstr>
      <vt:lpstr>'(6) Лизинг'!OLE_LINK1</vt:lpstr>
      <vt:lpstr>'(7) Диагн. и эксперт. пром. без'!OLE_LINK1</vt:lpstr>
      <vt:lpstr>'(8) НИОКР'!OLE_LINK1</vt:lpstr>
      <vt:lpstr>'(9) Тех.обслуж. и тек. ремонт'!OLE_LINK1</vt:lpstr>
      <vt:lpstr>'(1) Приобретение электроэнергии'!sub_10000</vt:lpstr>
      <vt:lpstr>'(10) Услуги произв. назначения'!sub_10000</vt:lpstr>
      <vt:lpstr>'(11) Приобретение ГСМ'!sub_10000</vt:lpstr>
      <vt:lpstr>'(2) Вспомогательные материалы'!sub_10000</vt:lpstr>
      <vt:lpstr>'(3) Капитальный ремонт'!sub_10000</vt:lpstr>
      <vt:lpstr>'(4) Приобретение оборудования'!sub_10000</vt:lpstr>
      <vt:lpstr>'(5) Страхование'!sub_10000</vt:lpstr>
      <vt:lpstr>'(6) Лизинг'!sub_10000</vt:lpstr>
      <vt:lpstr>'(7) Диагн. и эксперт. пром. без'!sub_10000</vt:lpstr>
      <vt:lpstr>'(8) НИОКР'!sub_10000</vt:lpstr>
      <vt:lpstr>'(9) Тех.обслуж. и тек. ремонт'!sub_10000</vt:lpstr>
      <vt:lpstr>'(1) Приобретение электроэнергии'!sub_10001</vt:lpstr>
      <vt:lpstr>'(10) Услуги произв. назначения'!sub_10001</vt:lpstr>
      <vt:lpstr>'(11) Приобретение ГСМ'!sub_10001</vt:lpstr>
      <vt:lpstr>'(2) Вспомогательные материалы'!sub_10001</vt:lpstr>
      <vt:lpstr>'(3) Капитальный ремонт'!sub_10001</vt:lpstr>
      <vt:lpstr>'(4) Приобретение оборудования'!sub_10001</vt:lpstr>
      <vt:lpstr>'(5) Страхование'!sub_10001</vt:lpstr>
      <vt:lpstr>'(6) Лизинг'!sub_10001</vt:lpstr>
      <vt:lpstr>'(7) Диагн. и эксперт. пром. без'!sub_10001</vt:lpstr>
      <vt:lpstr>'(8) НИОКР'!sub_10001</vt:lpstr>
      <vt:lpstr>'(9) Тех.обслуж. и тек. ремонт'!sub_10001</vt:lpstr>
      <vt:lpstr>'(1) Приобретение электроэнергии'!sub_10011</vt:lpstr>
      <vt:lpstr>'(10) Услуги произв. назначения'!sub_10011</vt:lpstr>
      <vt:lpstr>'(11) Приобретение ГСМ'!sub_10011</vt:lpstr>
      <vt:lpstr>'(2) Вспомогательные материалы'!sub_10011</vt:lpstr>
      <vt:lpstr>'(3) Капитальный ремонт'!sub_10011</vt:lpstr>
      <vt:lpstr>'(4) Приобретение оборудования'!sub_10011</vt:lpstr>
      <vt:lpstr>'(5) Страхование'!sub_10011</vt:lpstr>
      <vt:lpstr>'(6) Лизинг'!sub_10011</vt:lpstr>
      <vt:lpstr>'(7) Диагн. и эксперт. пром. без'!sub_10011</vt:lpstr>
      <vt:lpstr>'(8) НИОКР'!sub_10011</vt:lpstr>
      <vt:lpstr>'(9) Тех.обслуж. и тек. ремонт'!sub_10011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2026-06-10T04:51:23Z</dcterms:modified>
</cp:coreProperties>
</file>