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5C2A17FA-7203-454C-A874-9BBC11AF5C2C}" xr6:coauthVersionLast="47" xr6:coauthVersionMax="47" xr10:uidLastSave="{00000000-0000-0000-0000-000000000000}"/>
  <bookViews>
    <workbookView xWindow="-120" yWindow="-120" windowWidth="29040" windowHeight="15840" tabRatio="891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3" i="12" l="1"/>
  <c r="B24" i="12"/>
  <c r="B25" i="12"/>
  <c r="B26" i="12"/>
  <c r="C23" i="4"/>
  <c r="C24" i="4"/>
  <c r="C22" i="4"/>
  <c r="C23" i="12" l="1"/>
  <c r="C26" i="12" l="1"/>
  <c r="B27" i="12"/>
  <c r="C25" i="12"/>
  <c r="B20" i="12" l="1"/>
  <c r="B21" i="12" s="1"/>
  <c r="B22" i="12" s="1"/>
  <c r="C24" i="12" l="1"/>
  <c r="C22" i="12" l="1"/>
  <c r="C21" i="12"/>
  <c r="C21" i="4" l="1"/>
  <c r="C25" i="4"/>
  <c r="C26" i="4"/>
  <c r="B19" i="4"/>
  <c r="B20" i="4" s="1"/>
  <c r="B21" i="4" s="1"/>
  <c r="B22" i="4" s="1"/>
  <c r="B23" i="4" s="1"/>
  <c r="B24" i="4" s="1"/>
  <c r="B25" i="4" s="1"/>
  <c r="B26" i="4" s="1"/>
  <c r="C18" i="13"/>
  <c r="C19" i="12"/>
  <c r="C20" i="12"/>
  <c r="C27" i="12"/>
  <c r="C18" i="12"/>
  <c r="C19" i="4"/>
  <c r="C20" i="4"/>
  <c r="C18" i="4"/>
  <c r="B29" i="12" l="1"/>
  <c r="B21" i="13" l="1"/>
  <c r="B21" i="11"/>
  <c r="B21" i="10"/>
  <c r="B21" i="9"/>
  <c r="B20" i="8"/>
  <c r="B21" i="7"/>
  <c r="B21" i="6"/>
  <c r="B21" i="5"/>
  <c r="B27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<sst xmlns="http://schemas.openxmlformats.org/spreadsheetml/2006/main" count="953" uniqueCount="120">
  <si>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</si>
  <si>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</si>
  <si>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</si>
  <si>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</si>
  <si>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</si>
  <si>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</si>
  <si>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</si>
  <si>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</si>
  <si>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</si>
  <si>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</si>
  <si>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</si>
  <si>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</si>
  <si>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</si>
  <si>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</si>
  <si>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</si>
  <si>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</si>
  <si>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</si>
  <si>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</si>
  <si>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</si>
  <si>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</si>
  <si>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</si>
  <si>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</si>
  <si>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</si>
  <si>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</si>
  <si>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</si>
  <si>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</si>
  <si>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</si>
  <si>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</si>
  <si>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</si>
  <si>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</si>
  <si>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</si>
  <si>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</si>
  <si>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</si>
  <si>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</si>
  <si>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</si>
  <si>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</si>
  <si>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</si>
  <si>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</si>
  <si>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</si>
  <si>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</si>
  <si>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</si>
  <si>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</si>
  <si>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</si>
  <si>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</si>
  <si>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</si>
  <si>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</si>
  <si>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</si>
  <si>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</si>
  <si>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магистральные газопроводы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</si>
  <si>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нет</t>
  </si>
  <si>
    <t>да</t>
  </si>
  <si>
    <t>Услуги охраны</t>
  </si>
  <si>
    <t>Приобретение электроэнергии</t>
  </si>
  <si>
    <t>кВт.ч.</t>
  </si>
  <si>
    <t>ОВО по г. Сургуту</t>
  </si>
  <si>
    <t>Приобретение ГСМ</t>
  </si>
  <si>
    <t>литр</t>
  </si>
  <si>
    <t>штук</t>
  </si>
  <si>
    <t>АО "Энергосбытовая компания Восток"</t>
  </si>
  <si>
    <t>Услуги обслуживания системы сигнализации по обнаружению утечки газа</t>
  </si>
  <si>
    <t>месяц</t>
  </si>
  <si>
    <t>ООО "Олюр"</t>
  </si>
  <si>
    <t>ФГУП Охрана Росгвардии</t>
  </si>
  <si>
    <t>от 8 декабря 2022 г. N 960/22</t>
  </si>
  <si>
    <t>ед.</t>
  </si>
  <si>
    <t>ЮМК ООО</t>
  </si>
  <si>
    <t>Альфа-Доктор ООО</t>
  </si>
  <si>
    <t>Медосмотры</t>
  </si>
  <si>
    <t>Мед. освидетельствование водителей</t>
  </si>
  <si>
    <t>ООО ОИС</t>
  </si>
  <si>
    <t>чел.</t>
  </si>
  <si>
    <t>Услуги связи и Интернет</t>
  </si>
  <si>
    <t xml:space="preserve">ОАО Ростелеком  </t>
  </si>
  <si>
    <t>ВАЛДИМ ООО</t>
  </si>
  <si>
    <t>-</t>
  </si>
  <si>
    <t>Услуги размещения вакансии на сетевом ресурсе</t>
  </si>
  <si>
    <t>Хэдхантер</t>
  </si>
  <si>
    <t>СФЕРА ФОНД</t>
  </si>
  <si>
    <t>Услуги обучения персонала</t>
  </si>
  <si>
    <t>ноябрь 2025 г.</t>
  </si>
  <si>
    <t>* Информация представлена при наличии документов по состоянию на 10.12.2025</t>
  </si>
  <si>
    <t>№25103102311/05 от 31.10.2025</t>
  </si>
  <si>
    <t>№1569 от 31.10.2025</t>
  </si>
  <si>
    <t>ПЕТРОЛ86 ООО</t>
  </si>
  <si>
    <t>№00025568 от 31.10.2025</t>
  </si>
  <si>
    <t>№28389/80  от 31.10.2025</t>
  </si>
  <si>
    <t>№ 510 от 31.10.2025</t>
  </si>
  <si>
    <t>№310 от 17.10.2025</t>
  </si>
  <si>
    <t>ЭкоЦентр ООО</t>
  </si>
  <si>
    <t>Экологическая документация</t>
  </si>
  <si>
    <t>№193 от 23.10.2025</t>
  </si>
  <si>
    <t>Услуги по ТО и ремонту а/транспорта</t>
  </si>
  <si>
    <t>Гелеверя В.П. ИП</t>
  </si>
  <si>
    <t>№940 от 06.10.2025</t>
  </si>
  <si>
    <t>№20251031-019962 от 31.10.2025</t>
  </si>
  <si>
    <t>№ 5450780/71810812 от 31.10.2025; 5450780/71805400 от 31.10.2025</t>
  </si>
  <si>
    <t>№67 от 31.10.2025</t>
  </si>
  <si>
    <t>ПИРАНТ ООО</t>
  </si>
  <si>
    <t>ПКФ СПЕЦМОНТАЖ-2 АО</t>
  </si>
  <si>
    <t>Премиум Ойл ООО</t>
  </si>
  <si>
    <t>УралСиб Девелопмент ООО</t>
  </si>
  <si>
    <t>СТРОЙМАШДЕТАЛЬ ООО</t>
  </si>
  <si>
    <t>Энерго ОВК ООО</t>
  </si>
  <si>
    <t>№ВЛДМ-5093 от 01.10.2025; №ВЛДМ-5570 от 22.10.2025; №ВЛДМ-5805 от 31.10.2025</t>
  </si>
  <si>
    <t>№940 от 06.10.2025; №960 от 15.10.2025</t>
  </si>
  <si>
    <t>№ УТ-2905 от 13.10.2025; № УТ-3024 от 23.10.2025</t>
  </si>
  <si>
    <t>№ СУ-18956/2 от 20.10.2025</t>
  </si>
  <si>
    <t>№16081 от 03.10.2025</t>
  </si>
  <si>
    <t>№2026081 от 29.10.2025; №2026082 от 29.10.2025; №2026080 от 29.10.2025; №2026080 от 29.10.2025</t>
  </si>
  <si>
    <t>№1368 от 16.10.2025; №1473 от 30.10.2025</t>
  </si>
  <si>
    <t>№ ЦБ-9341 от 02.10.2025</t>
  </si>
  <si>
    <t>№387 от 15.10.2025</t>
  </si>
  <si>
    <t>Электроматериалы</t>
  </si>
  <si>
    <t>Запасные части</t>
  </si>
  <si>
    <t>Огнетушители ОП-8, ОП-4, ОП-50; мед. Аптечки</t>
  </si>
  <si>
    <t>Спец. одежда и спец. оснастка</t>
  </si>
  <si>
    <t>Масла, антифриз и спец. жидкости</t>
  </si>
  <si>
    <t>Инструмент и вспомагательные материалы</t>
  </si>
  <si>
    <t>Труба и металлопрокат</t>
  </si>
  <si>
    <t>Манометры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</si>
</sst>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0"/>
    <numFmt numFmtId="166" formatCode="#,##0.000000"/>
    <numFmt numFmtId="167" formatCode="#,##0.000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6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165" fontId="0" fillId="0" borderId="0" xfId="0" applyNumberFormat="1"/>
    <xf numFmtId="4" fontId="0" fillId="0" borderId="0" xfId="0" applyNumberFormat="1"/>
    <xf numFmtId="0" fontId="11" fillId="0" borderId="1" xfId="0" applyFont="1" applyBorder="1" applyAlignment="1">
      <alignment horizontal="center" vertical="center" wrapText="1"/>
    </xf>
    <xf numFmtId="166" fontId="0" fillId="0" borderId="0" xfId="0" applyNumberFormat="1"/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1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 wrapText="1"/>
    </xf>
    <xf numFmtId="0" fontId="14" fillId="0" borderId="0" xfId="0" applyFont="1"/>
    <xf numFmtId="14" fontId="13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8" fillId="0" borderId="0" xfId="0" applyFont="1" applyAlignment="1">
      <alignment vertical="top"/>
    </xf>
    <xf numFmtId="0" fontId="11" fillId="0" borderId="1" xfId="0" applyFont="1" applyBorder="1" applyAlignment="1">
      <alignment horizontal="justify" vertical="center" wrapText="1"/>
    </xf>
    <xf numFmtId="0" fontId="8" fillId="0" borderId="0" xfId="0" applyFont="1" applyAlignment="1">
      <alignment horizontal="left" vertical="top"/>
    </xf>
    <xf numFmtId="1" fontId="0" fillId="0" borderId="0" xfId="0" applyNumberFormat="1"/>
    <xf numFmtId="16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164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 wrapText="1"/>
    </xf>
    <xf numFmtId="165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3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167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1"/>
  <sheetViews>
    <sheetView tabSelected="1" zoomScale="79" zoomScaleNormal="79" workbookViewId="0">
      <selection activeCell="G28" sqref="G28"/>
    </sheetView>
  </sheetViews>
  <sheetFormatPr defaultRowHeight="15" x14ac:dyDescent="0.25"/>
  <cols>
    <col min="1" max="1" width="4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42578125" customWidth="1"/>
    <col min="23" max="23" width="21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63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30" t="s">
        <v>79</v>
      </c>
      <c r="L8" s="5" t="s">
        <v>2</v>
      </c>
    </row>
    <row r="9" spans="2:23" ht="15.75" x14ac:dyDescent="0.25">
      <c r="B9" s="3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2" t="s">
        <v>3</v>
      </c>
      <c r="C12" s="42" t="s">
        <v>4</v>
      </c>
      <c r="D12" s="42" t="s">
        <v>5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 t="s">
        <v>6</v>
      </c>
      <c r="R12" s="42" t="s">
        <v>7</v>
      </c>
      <c r="S12" s="42" t="s">
        <v>8</v>
      </c>
      <c r="T12" s="42" t="s">
        <v>9</v>
      </c>
      <c r="U12" s="42" t="s">
        <v>10</v>
      </c>
      <c r="V12" s="42" t="s">
        <v>11</v>
      </c>
      <c r="W12" s="42" t="s">
        <v>12</v>
      </c>
    </row>
    <row r="13" spans="2:23" s="7" customFormat="1" ht="15.75" x14ac:dyDescent="0.25">
      <c r="B13" s="42"/>
      <c r="C13" s="42"/>
      <c r="D13" s="42" t="s">
        <v>13</v>
      </c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 t="s">
        <v>14</v>
      </c>
      <c r="P13" s="42"/>
      <c r="Q13" s="42"/>
      <c r="R13" s="42"/>
      <c r="S13" s="42"/>
      <c r="T13" s="42"/>
      <c r="U13" s="42"/>
      <c r="V13" s="42"/>
      <c r="W13" s="42"/>
    </row>
    <row r="14" spans="2:23" s="7" customFormat="1" ht="15.75" x14ac:dyDescent="0.25">
      <c r="B14" s="42"/>
      <c r="C14" s="42"/>
      <c r="D14" s="42" t="s">
        <v>15</v>
      </c>
      <c r="E14" s="42"/>
      <c r="F14" s="42"/>
      <c r="G14" s="42"/>
      <c r="H14" s="42"/>
      <c r="I14" s="42"/>
      <c r="J14" s="42"/>
      <c r="K14" s="42"/>
      <c r="L14" s="42"/>
      <c r="M14" s="42"/>
      <c r="N14" s="42" t="s">
        <v>16</v>
      </c>
      <c r="O14" s="42"/>
      <c r="P14" s="42"/>
      <c r="Q14" s="42"/>
      <c r="R14" s="42"/>
      <c r="S14" s="42"/>
      <c r="T14" s="42"/>
      <c r="U14" s="42"/>
      <c r="V14" s="42"/>
      <c r="W14" s="42"/>
    </row>
    <row r="15" spans="2:23" s="7" customFormat="1" ht="31.5" customHeight="1" x14ac:dyDescent="0.25">
      <c r="B15" s="42"/>
      <c r="C15" s="42"/>
      <c r="D15" s="42" t="s">
        <v>17</v>
      </c>
      <c r="E15" s="42"/>
      <c r="F15" s="42"/>
      <c r="G15" s="42" t="s">
        <v>18</v>
      </c>
      <c r="H15" s="42"/>
      <c r="I15" s="42"/>
      <c r="J15" s="42" t="s">
        <v>19</v>
      </c>
      <c r="K15" s="42"/>
      <c r="L15" s="42" t="s">
        <v>20</v>
      </c>
      <c r="M15" s="42"/>
      <c r="N15" s="42"/>
      <c r="O15" s="42" t="s">
        <v>21</v>
      </c>
      <c r="P15" s="42" t="s">
        <v>22</v>
      </c>
      <c r="Q15" s="42"/>
      <c r="R15" s="42"/>
      <c r="S15" s="42"/>
      <c r="T15" s="42"/>
      <c r="U15" s="42"/>
      <c r="V15" s="42"/>
      <c r="W15" s="42"/>
    </row>
    <row r="16" spans="2:23" s="7" customFormat="1" ht="78.75" x14ac:dyDescent="0.25">
      <c r="B16" s="42"/>
      <c r="C16" s="4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2"/>
      <c r="O16" s="42"/>
      <c r="P16" s="42"/>
      <c r="Q16" s="42"/>
      <c r="R16" s="42"/>
      <c r="S16" s="42"/>
      <c r="T16" s="42"/>
      <c r="U16" s="42"/>
      <c r="V16" s="42"/>
      <c r="W16" s="4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51.75" customHeight="1" x14ac:dyDescent="0.25">
      <c r="B18" s="16">
        <v>1</v>
      </c>
      <c r="C18" s="27">
        <v>45961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52</v>
      </c>
      <c r="R18" s="43">
        <v>1.0592688615569199E-2</v>
      </c>
      <c r="S18" s="44" t="s">
        <v>53</v>
      </c>
      <c r="T18" s="45">
        <v>21</v>
      </c>
      <c r="U18" s="45">
        <v>0.22244646092695319</v>
      </c>
      <c r="V18" s="46" t="s">
        <v>58</v>
      </c>
      <c r="W18" s="44" t="s">
        <v>81</v>
      </c>
    </row>
    <row r="19" spans="2:23" s="7" customFormat="1" ht="18.7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18.7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8" t="s">
        <v>80</v>
      </c>
      <c r="T21" s="15"/>
      <c r="U21" s="14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35"/>
  <sheetViews>
    <sheetView topLeftCell="B1" zoomScale="74" zoomScaleNormal="74" workbookViewId="0">
      <selection activeCell="V29" sqref="V29"/>
    </sheetView>
  </sheetViews>
  <sheetFormatPr defaultRowHeight="15" x14ac:dyDescent="0.25"/>
  <cols>
    <col min="1" max="1" width="8.140625" customWidth="1"/>
    <col min="2" max="2" width="8.42578125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6.140625" customWidth="1"/>
    <col min="16" max="16" width="11.85546875" customWidth="1"/>
    <col min="17" max="17" width="23.28515625" customWidth="1"/>
    <col min="18" max="18" width="13.140625" customWidth="1"/>
    <col min="19" max="20" width="12.85546875" customWidth="1"/>
    <col min="21" max="21" width="13.85546875" customWidth="1"/>
    <col min="22" max="22" width="32.7109375" customWidth="1"/>
    <col min="23" max="23" width="39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63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30" t="str">
        <f>'(1) Приобретение электроэнергии'!B8</f>
        <v>ноябрь 2025 г.</v>
      </c>
      <c r="L8" s="5" t="s">
        <v>2</v>
      </c>
    </row>
    <row r="9" spans="2:23" ht="15.75" x14ac:dyDescent="0.25">
      <c r="B9" s="3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2" t="s">
        <v>3</v>
      </c>
      <c r="C12" s="42" t="s">
        <v>4</v>
      </c>
      <c r="D12" s="42" t="s">
        <v>5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 t="s">
        <v>6</v>
      </c>
      <c r="R12" s="42" t="s">
        <v>7</v>
      </c>
      <c r="S12" s="42" t="s">
        <v>8</v>
      </c>
      <c r="T12" s="42" t="s">
        <v>9</v>
      </c>
      <c r="U12" s="42" t="s">
        <v>10</v>
      </c>
      <c r="V12" s="42" t="s">
        <v>11</v>
      </c>
      <c r="W12" s="42" t="s">
        <v>12</v>
      </c>
    </row>
    <row r="13" spans="2:23" s="7" customFormat="1" ht="15.75" x14ac:dyDescent="0.25">
      <c r="B13" s="42"/>
      <c r="C13" s="42"/>
      <c r="D13" s="42" t="s">
        <v>13</v>
      </c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 t="s">
        <v>14</v>
      </c>
      <c r="P13" s="42"/>
      <c r="Q13" s="42"/>
      <c r="R13" s="42"/>
      <c r="S13" s="42"/>
      <c r="T13" s="42"/>
      <c r="U13" s="42"/>
      <c r="V13" s="42"/>
      <c r="W13" s="42"/>
    </row>
    <row r="14" spans="2:23" s="7" customFormat="1" ht="15.75" x14ac:dyDescent="0.25">
      <c r="B14" s="42"/>
      <c r="C14" s="42"/>
      <c r="D14" s="42" t="s">
        <v>15</v>
      </c>
      <c r="E14" s="42"/>
      <c r="F14" s="42"/>
      <c r="G14" s="42"/>
      <c r="H14" s="42"/>
      <c r="I14" s="42"/>
      <c r="J14" s="42"/>
      <c r="K14" s="42"/>
      <c r="L14" s="42"/>
      <c r="M14" s="42"/>
      <c r="N14" s="42" t="s">
        <v>16</v>
      </c>
      <c r="O14" s="42"/>
      <c r="P14" s="42"/>
      <c r="Q14" s="42"/>
      <c r="R14" s="42"/>
      <c r="S14" s="42"/>
      <c r="T14" s="42"/>
      <c r="U14" s="42"/>
      <c r="V14" s="42"/>
      <c r="W14" s="42"/>
    </row>
    <row r="15" spans="2:23" s="7" customFormat="1" ht="31.5" customHeight="1" x14ac:dyDescent="0.25">
      <c r="B15" s="42"/>
      <c r="C15" s="42"/>
      <c r="D15" s="42" t="s">
        <v>17</v>
      </c>
      <c r="E15" s="42"/>
      <c r="F15" s="42"/>
      <c r="G15" s="42" t="s">
        <v>18</v>
      </c>
      <c r="H15" s="42"/>
      <c r="I15" s="42"/>
      <c r="J15" s="42" t="s">
        <v>19</v>
      </c>
      <c r="K15" s="42"/>
      <c r="L15" s="42" t="s">
        <v>20</v>
      </c>
      <c r="M15" s="42"/>
      <c r="N15" s="42"/>
      <c r="O15" s="42" t="s">
        <v>21</v>
      </c>
      <c r="P15" s="42" t="s">
        <v>22</v>
      </c>
      <c r="Q15" s="42"/>
      <c r="R15" s="42"/>
      <c r="S15" s="42"/>
      <c r="T15" s="42"/>
      <c r="U15" s="42"/>
      <c r="V15" s="42"/>
      <c r="W15" s="42"/>
    </row>
    <row r="16" spans="2:23" s="7" customFormat="1" ht="78.75" x14ac:dyDescent="0.25">
      <c r="B16" s="42"/>
      <c r="C16" s="4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2"/>
      <c r="O16" s="42"/>
      <c r="P16" s="42"/>
      <c r="Q16" s="42"/>
      <c r="R16" s="42"/>
      <c r="S16" s="42"/>
      <c r="T16" s="42"/>
      <c r="U16" s="42"/>
      <c r="V16" s="42"/>
      <c r="W16" s="4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0.75" customHeight="1" x14ac:dyDescent="0.25">
      <c r="B18" s="16">
        <v>1</v>
      </c>
      <c r="C18" s="27">
        <f>'(1) Приобретение электроэнергии'!$C$18</f>
        <v>45961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112</v>
      </c>
      <c r="R18" s="36">
        <v>1.1942105263157896</v>
      </c>
      <c r="S18" s="16" t="s">
        <v>57</v>
      </c>
      <c r="T18" s="38">
        <v>19</v>
      </c>
      <c r="U18" s="39">
        <v>22.69</v>
      </c>
      <c r="V18" s="33" t="s">
        <v>73</v>
      </c>
      <c r="W18" s="37" t="s">
        <v>103</v>
      </c>
    </row>
    <row r="19" spans="2:23" s="18" customFormat="1" ht="30.75" customHeight="1" x14ac:dyDescent="0.25">
      <c r="B19" s="16">
        <f>B18+1</f>
        <v>2</v>
      </c>
      <c r="C19" s="27">
        <f>'(1) Приобретение электроэнергии'!$C$18</f>
        <v>45961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16" t="s">
        <v>113</v>
      </c>
      <c r="R19" s="36">
        <v>1.1826923076923077</v>
      </c>
      <c r="S19" s="16" t="s">
        <v>57</v>
      </c>
      <c r="T19" s="38">
        <v>13</v>
      </c>
      <c r="U19" s="39">
        <v>15.375</v>
      </c>
      <c r="V19" s="33" t="s">
        <v>92</v>
      </c>
      <c r="W19" s="37" t="s">
        <v>104</v>
      </c>
    </row>
    <row r="20" spans="2:23" s="18" customFormat="1" ht="30.75" customHeight="1" x14ac:dyDescent="0.25">
      <c r="B20" s="16">
        <f t="shared" ref="B20:B26" si="0">B19+1</f>
        <v>3</v>
      </c>
      <c r="C20" s="27">
        <f>'(1) Приобретение электроэнергии'!$C$18</f>
        <v>45961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16" t="s">
        <v>114</v>
      </c>
      <c r="R20" s="36">
        <v>1.5113793103448274</v>
      </c>
      <c r="S20" s="16" t="s">
        <v>57</v>
      </c>
      <c r="T20" s="38">
        <v>29</v>
      </c>
      <c r="U20" s="36">
        <v>43.83</v>
      </c>
      <c r="V20" s="37" t="s">
        <v>97</v>
      </c>
      <c r="W20" s="37" t="s">
        <v>105</v>
      </c>
    </row>
    <row r="21" spans="2:23" s="18" customFormat="1" ht="30.75" customHeight="1" x14ac:dyDescent="0.25">
      <c r="B21" s="16">
        <f t="shared" si="0"/>
        <v>4</v>
      </c>
      <c r="C21" s="27">
        <f>'(1) Приобретение электроэнергии'!$C$18</f>
        <v>45961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16" t="s">
        <v>115</v>
      </c>
      <c r="R21" s="36">
        <v>1.7557647058823529</v>
      </c>
      <c r="S21" s="16" t="s">
        <v>57</v>
      </c>
      <c r="T21" s="38">
        <v>17</v>
      </c>
      <c r="U21" s="36">
        <v>29.847999999999999</v>
      </c>
      <c r="V21" s="37" t="s">
        <v>98</v>
      </c>
      <c r="W21" s="37" t="s">
        <v>106</v>
      </c>
    </row>
    <row r="22" spans="2:23" s="18" customFormat="1" ht="30.75" customHeight="1" x14ac:dyDescent="0.25">
      <c r="B22" s="16">
        <f t="shared" si="0"/>
        <v>5</v>
      </c>
      <c r="C22" s="27">
        <f>'(1) Приобретение электроэнергии'!$C$18</f>
        <v>45961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16" t="s">
        <v>116</v>
      </c>
      <c r="R22" s="36">
        <v>5.5707500000000003</v>
      </c>
      <c r="S22" s="16" t="s">
        <v>57</v>
      </c>
      <c r="T22" s="38">
        <v>8</v>
      </c>
      <c r="U22" s="36">
        <v>44.566000000000003</v>
      </c>
      <c r="V22" s="37" t="s">
        <v>99</v>
      </c>
      <c r="W22" s="37" t="s">
        <v>107</v>
      </c>
    </row>
    <row r="23" spans="2:23" s="18" customFormat="1" ht="61.5" customHeight="1" x14ac:dyDescent="0.25">
      <c r="B23" s="16">
        <f t="shared" si="0"/>
        <v>6</v>
      </c>
      <c r="C23" s="27">
        <f>'(1) Приобретение электроэнергии'!$C$18</f>
        <v>45961</v>
      </c>
      <c r="D23" s="16" t="s">
        <v>49</v>
      </c>
      <c r="E23" s="16" t="s">
        <v>49</v>
      </c>
      <c r="F23" s="16" t="s">
        <v>49</v>
      </c>
      <c r="G23" s="16" t="s">
        <v>49</v>
      </c>
      <c r="H23" s="16" t="s">
        <v>49</v>
      </c>
      <c r="I23" s="16" t="s">
        <v>49</v>
      </c>
      <c r="J23" s="16" t="s">
        <v>49</v>
      </c>
      <c r="K23" s="16" t="s">
        <v>49</v>
      </c>
      <c r="L23" s="16" t="s">
        <v>49</v>
      </c>
      <c r="M23" s="16" t="s">
        <v>49</v>
      </c>
      <c r="N23" s="16" t="s">
        <v>49</v>
      </c>
      <c r="O23" s="16" t="s">
        <v>50</v>
      </c>
      <c r="P23" s="16" t="s">
        <v>49</v>
      </c>
      <c r="Q23" s="16" t="s">
        <v>117</v>
      </c>
      <c r="R23" s="36">
        <v>0.32042857142857145</v>
      </c>
      <c r="S23" s="16" t="s">
        <v>57</v>
      </c>
      <c r="T23" s="38">
        <v>21</v>
      </c>
      <c r="U23" s="36">
        <v>6.7290000000000001</v>
      </c>
      <c r="V23" s="37" t="s">
        <v>100</v>
      </c>
      <c r="W23" s="37" t="s">
        <v>108</v>
      </c>
    </row>
    <row r="24" spans="2:23" s="18" customFormat="1" ht="30.75" customHeight="1" x14ac:dyDescent="0.25">
      <c r="B24" s="16">
        <f t="shared" si="0"/>
        <v>7</v>
      </c>
      <c r="C24" s="27">
        <f>'(1) Приобретение электроэнергии'!$C$18</f>
        <v>45961</v>
      </c>
      <c r="D24" s="16" t="s">
        <v>49</v>
      </c>
      <c r="E24" s="16" t="s">
        <v>49</v>
      </c>
      <c r="F24" s="16" t="s">
        <v>49</v>
      </c>
      <c r="G24" s="16" t="s">
        <v>49</v>
      </c>
      <c r="H24" s="16" t="s">
        <v>49</v>
      </c>
      <c r="I24" s="16" t="s">
        <v>49</v>
      </c>
      <c r="J24" s="16" t="s">
        <v>49</v>
      </c>
      <c r="K24" s="16" t="s">
        <v>49</v>
      </c>
      <c r="L24" s="16" t="s">
        <v>49</v>
      </c>
      <c r="M24" s="16" t="s">
        <v>49</v>
      </c>
      <c r="N24" s="16" t="s">
        <v>49</v>
      </c>
      <c r="O24" s="16" t="s">
        <v>50</v>
      </c>
      <c r="P24" s="16" t="s">
        <v>49</v>
      </c>
      <c r="Q24" s="16" t="s">
        <v>118</v>
      </c>
      <c r="R24" s="36">
        <v>21.103456977037595</v>
      </c>
      <c r="S24" s="16" t="s">
        <v>57</v>
      </c>
      <c r="T24" s="36">
        <v>3.9630000000000001</v>
      </c>
      <c r="U24" s="36">
        <v>83.632999999999996</v>
      </c>
      <c r="V24" s="37" t="s">
        <v>65</v>
      </c>
      <c r="W24" s="37" t="s">
        <v>109</v>
      </c>
    </row>
    <row r="25" spans="2:23" s="18" customFormat="1" ht="30.75" customHeight="1" x14ac:dyDescent="0.25">
      <c r="B25" s="16">
        <f t="shared" si="0"/>
        <v>8</v>
      </c>
      <c r="C25" s="27">
        <f>'(1) Приобретение электроэнергии'!$C$18</f>
        <v>45961</v>
      </c>
      <c r="D25" s="16" t="s">
        <v>49</v>
      </c>
      <c r="E25" s="16" t="s">
        <v>49</v>
      </c>
      <c r="F25" s="16" t="s">
        <v>49</v>
      </c>
      <c r="G25" s="16" t="s">
        <v>49</v>
      </c>
      <c r="H25" s="16" t="s">
        <v>49</v>
      </c>
      <c r="I25" s="16" t="s">
        <v>49</v>
      </c>
      <c r="J25" s="16" t="s">
        <v>49</v>
      </c>
      <c r="K25" s="16" t="s">
        <v>49</v>
      </c>
      <c r="L25" s="16" t="s">
        <v>49</v>
      </c>
      <c r="M25" s="16" t="s">
        <v>49</v>
      </c>
      <c r="N25" s="16" t="s">
        <v>49</v>
      </c>
      <c r="O25" s="16" t="s">
        <v>50</v>
      </c>
      <c r="P25" s="16" t="s">
        <v>49</v>
      </c>
      <c r="Q25" s="16" t="s">
        <v>113</v>
      </c>
      <c r="R25" s="36">
        <v>2.2599999999999998</v>
      </c>
      <c r="S25" s="16" t="s">
        <v>57</v>
      </c>
      <c r="T25" s="38">
        <v>1</v>
      </c>
      <c r="U25" s="36">
        <v>2.2599999999999998</v>
      </c>
      <c r="V25" s="37" t="s">
        <v>101</v>
      </c>
      <c r="W25" s="37" t="s">
        <v>110</v>
      </c>
    </row>
    <row r="26" spans="2:23" s="18" customFormat="1" ht="30.75" customHeight="1" x14ac:dyDescent="0.25">
      <c r="B26" s="16">
        <f t="shared" si="0"/>
        <v>9</v>
      </c>
      <c r="C26" s="27">
        <f>'(1) Приобретение электроэнергии'!$C$18</f>
        <v>45961</v>
      </c>
      <c r="D26" s="16" t="s">
        <v>49</v>
      </c>
      <c r="E26" s="16" t="s">
        <v>49</v>
      </c>
      <c r="F26" s="16" t="s">
        <v>49</v>
      </c>
      <c r="G26" s="16" t="s">
        <v>49</v>
      </c>
      <c r="H26" s="16" t="s">
        <v>49</v>
      </c>
      <c r="I26" s="16" t="s">
        <v>49</v>
      </c>
      <c r="J26" s="16" t="s">
        <v>49</v>
      </c>
      <c r="K26" s="16" t="s">
        <v>49</v>
      </c>
      <c r="L26" s="16" t="s">
        <v>49</v>
      </c>
      <c r="M26" s="16" t="s">
        <v>49</v>
      </c>
      <c r="N26" s="16" t="s">
        <v>49</v>
      </c>
      <c r="O26" s="16" t="s">
        <v>50</v>
      </c>
      <c r="P26" s="16" t="s">
        <v>49</v>
      </c>
      <c r="Q26" s="16" t="s">
        <v>119</v>
      </c>
      <c r="R26" s="36">
        <v>2.5150000000000001</v>
      </c>
      <c r="S26" s="16" t="s">
        <v>57</v>
      </c>
      <c r="T26" s="38">
        <v>35</v>
      </c>
      <c r="U26" s="36">
        <v>88.025000000000006</v>
      </c>
      <c r="V26" s="37" t="s">
        <v>102</v>
      </c>
      <c r="W26" s="37" t="s">
        <v>111</v>
      </c>
    </row>
    <row r="27" spans="2:23" x14ac:dyDescent="0.25">
      <c r="B27" s="28" t="str">
        <f>'(1) Приобретение электроэнергии'!B21</f>
        <v>* Информация представлена при наличии документов по состоянию на 10.12.2025</v>
      </c>
      <c r="U27" s="14"/>
    </row>
    <row r="28" spans="2:23" x14ac:dyDescent="0.25">
      <c r="T28" s="35"/>
      <c r="U28" s="35"/>
    </row>
    <row r="30" spans="2:23" x14ac:dyDescent="0.25">
      <c r="U30" s="14"/>
    </row>
    <row r="35" spans="19:19" x14ac:dyDescent="0.25">
      <c r="S35" s="14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1"/>
  <sheetViews>
    <sheetView zoomScale="84" zoomScaleNormal="84" workbookViewId="0">
      <selection activeCell="K29" sqref="K29"/>
    </sheetView>
  </sheetViews>
  <sheetFormatPr defaultRowHeight="15" x14ac:dyDescent="0.25"/>
  <cols>
    <col min="1" max="1" width="2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63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31" t="str">
        <f>'(1) Приобретение электроэнергии'!B8</f>
        <v>ноябрь 2025 г.</v>
      </c>
      <c r="L8" s="5" t="s">
        <v>2</v>
      </c>
    </row>
    <row r="9" spans="2:23" ht="15.75" x14ac:dyDescent="0.25">
      <c r="B9" s="3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2" t="s">
        <v>3</v>
      </c>
      <c r="C12" s="42" t="s">
        <v>4</v>
      </c>
      <c r="D12" s="42" t="s">
        <v>5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 t="s">
        <v>6</v>
      </c>
      <c r="R12" s="42" t="s">
        <v>7</v>
      </c>
      <c r="S12" s="42" t="s">
        <v>8</v>
      </c>
      <c r="T12" s="42" t="s">
        <v>9</v>
      </c>
      <c r="U12" s="42" t="s">
        <v>10</v>
      </c>
      <c r="V12" s="42" t="s">
        <v>11</v>
      </c>
      <c r="W12" s="42" t="s">
        <v>12</v>
      </c>
    </row>
    <row r="13" spans="2:23" s="7" customFormat="1" ht="15.75" x14ac:dyDescent="0.25">
      <c r="B13" s="42"/>
      <c r="C13" s="42"/>
      <c r="D13" s="42" t="s">
        <v>13</v>
      </c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 t="s">
        <v>14</v>
      </c>
      <c r="P13" s="42"/>
      <c r="Q13" s="42"/>
      <c r="R13" s="42"/>
      <c r="S13" s="42"/>
      <c r="T13" s="42"/>
      <c r="U13" s="42"/>
      <c r="V13" s="42"/>
      <c r="W13" s="42"/>
    </row>
    <row r="14" spans="2:23" s="7" customFormat="1" ht="15.75" x14ac:dyDescent="0.25">
      <c r="B14" s="42"/>
      <c r="C14" s="42"/>
      <c r="D14" s="42" t="s">
        <v>15</v>
      </c>
      <c r="E14" s="42"/>
      <c r="F14" s="42"/>
      <c r="G14" s="42"/>
      <c r="H14" s="42"/>
      <c r="I14" s="42"/>
      <c r="J14" s="42"/>
      <c r="K14" s="42"/>
      <c r="L14" s="42"/>
      <c r="M14" s="42"/>
      <c r="N14" s="42" t="s">
        <v>16</v>
      </c>
      <c r="O14" s="42"/>
      <c r="P14" s="42"/>
      <c r="Q14" s="42"/>
      <c r="R14" s="42"/>
      <c r="S14" s="42"/>
      <c r="T14" s="42"/>
      <c r="U14" s="42"/>
      <c r="V14" s="42"/>
      <c r="W14" s="42"/>
    </row>
    <row r="15" spans="2:23" s="7" customFormat="1" ht="31.5" customHeight="1" x14ac:dyDescent="0.25">
      <c r="B15" s="42"/>
      <c r="C15" s="42"/>
      <c r="D15" s="42" t="s">
        <v>17</v>
      </c>
      <c r="E15" s="42"/>
      <c r="F15" s="42"/>
      <c r="G15" s="42" t="s">
        <v>18</v>
      </c>
      <c r="H15" s="42"/>
      <c r="I15" s="42"/>
      <c r="J15" s="42" t="s">
        <v>19</v>
      </c>
      <c r="K15" s="42"/>
      <c r="L15" s="42" t="s">
        <v>20</v>
      </c>
      <c r="M15" s="42"/>
      <c r="N15" s="42"/>
      <c r="O15" s="42" t="s">
        <v>21</v>
      </c>
      <c r="P15" s="42" t="s">
        <v>22</v>
      </c>
      <c r="Q15" s="42"/>
      <c r="R15" s="42"/>
      <c r="S15" s="42"/>
      <c r="T15" s="42"/>
      <c r="U15" s="42"/>
      <c r="V15" s="42"/>
      <c r="W15" s="42"/>
    </row>
    <row r="16" spans="2:23" s="7" customFormat="1" ht="78.75" x14ac:dyDescent="0.25">
      <c r="B16" s="42"/>
      <c r="C16" s="4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2"/>
      <c r="O16" s="42"/>
      <c r="P16" s="42"/>
      <c r="Q16" s="42"/>
      <c r="R16" s="42"/>
      <c r="S16" s="42"/>
      <c r="T16" s="42"/>
      <c r="U16" s="42"/>
      <c r="V16" s="42"/>
      <c r="W16" s="4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8" t="str">
        <f>'(1) Приобретение электроэнергии'!B21</f>
        <v>* Информация представлена при наличии документов по состоянию на 10.12.2025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1"/>
  <sheetViews>
    <sheetView zoomScale="82" zoomScaleNormal="82" workbookViewId="0">
      <selection activeCell="N34" sqref="N34"/>
    </sheetView>
  </sheetViews>
  <sheetFormatPr defaultRowHeight="15" x14ac:dyDescent="0.25"/>
  <cols>
    <col min="1" max="1" width="2.28515625" customWidth="1"/>
    <col min="2" max="2" width="10.5703125" customWidth="1"/>
    <col min="3" max="3" width="12.5703125" customWidth="1"/>
    <col min="4" max="7" width="11.140625" customWidth="1"/>
    <col min="8" max="8" width="13.5703125" customWidth="1"/>
    <col min="9" max="9" width="15.5703125" customWidth="1"/>
    <col min="10" max="11" width="14" customWidth="1"/>
    <col min="12" max="15" width="15.5703125" customWidth="1"/>
    <col min="16" max="16" width="11.85546875" customWidth="1"/>
    <col min="17" max="17" width="25" customWidth="1"/>
    <col min="18" max="18" width="12.140625" customWidth="1"/>
    <col min="19" max="20" width="12.85546875" customWidth="1"/>
    <col min="21" max="21" width="13.85546875" customWidth="1"/>
    <col min="22" max="22" width="27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63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31" t="str">
        <f>'(1) Приобретение электроэнергии'!B8</f>
        <v>ноябрь 2025 г.</v>
      </c>
      <c r="L8" s="5" t="s">
        <v>2</v>
      </c>
    </row>
    <row r="9" spans="2:23" ht="15.75" x14ac:dyDescent="0.25">
      <c r="B9" s="3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2" t="s">
        <v>3</v>
      </c>
      <c r="C12" s="42" t="s">
        <v>4</v>
      </c>
      <c r="D12" s="42" t="s">
        <v>5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 t="s">
        <v>6</v>
      </c>
      <c r="R12" s="42" t="s">
        <v>7</v>
      </c>
      <c r="S12" s="42" t="s">
        <v>8</v>
      </c>
      <c r="T12" s="42" t="s">
        <v>9</v>
      </c>
      <c r="U12" s="42" t="s">
        <v>10</v>
      </c>
      <c r="V12" s="42" t="s">
        <v>11</v>
      </c>
      <c r="W12" s="42" t="s">
        <v>12</v>
      </c>
    </row>
    <row r="13" spans="2:23" s="7" customFormat="1" ht="15.75" x14ac:dyDescent="0.25">
      <c r="B13" s="42"/>
      <c r="C13" s="42"/>
      <c r="D13" s="42" t="s">
        <v>13</v>
      </c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 t="s">
        <v>14</v>
      </c>
      <c r="P13" s="42"/>
      <c r="Q13" s="42"/>
      <c r="R13" s="42"/>
      <c r="S13" s="42"/>
      <c r="T13" s="42"/>
      <c r="U13" s="42"/>
      <c r="V13" s="42"/>
      <c r="W13" s="42"/>
    </row>
    <row r="14" spans="2:23" s="7" customFormat="1" ht="15.75" x14ac:dyDescent="0.25">
      <c r="B14" s="42"/>
      <c r="C14" s="42"/>
      <c r="D14" s="42" t="s">
        <v>15</v>
      </c>
      <c r="E14" s="42"/>
      <c r="F14" s="42"/>
      <c r="G14" s="42"/>
      <c r="H14" s="42"/>
      <c r="I14" s="42"/>
      <c r="J14" s="42"/>
      <c r="K14" s="42"/>
      <c r="L14" s="42"/>
      <c r="M14" s="42"/>
      <c r="N14" s="42" t="s">
        <v>16</v>
      </c>
      <c r="O14" s="42"/>
      <c r="P14" s="42"/>
      <c r="Q14" s="42"/>
      <c r="R14" s="42"/>
      <c r="S14" s="42"/>
      <c r="T14" s="42"/>
      <c r="U14" s="42"/>
      <c r="V14" s="42"/>
      <c r="W14" s="42"/>
    </row>
    <row r="15" spans="2:23" s="7" customFormat="1" ht="31.5" customHeight="1" x14ac:dyDescent="0.25">
      <c r="B15" s="42"/>
      <c r="C15" s="42"/>
      <c r="D15" s="42" t="s">
        <v>17</v>
      </c>
      <c r="E15" s="42"/>
      <c r="F15" s="42"/>
      <c r="G15" s="42" t="s">
        <v>18</v>
      </c>
      <c r="H15" s="42"/>
      <c r="I15" s="42"/>
      <c r="J15" s="42" t="s">
        <v>19</v>
      </c>
      <c r="K15" s="42"/>
      <c r="L15" s="42" t="s">
        <v>20</v>
      </c>
      <c r="M15" s="42"/>
      <c r="N15" s="42"/>
      <c r="O15" s="42" t="s">
        <v>21</v>
      </c>
      <c r="P15" s="42" t="s">
        <v>22</v>
      </c>
      <c r="Q15" s="42"/>
      <c r="R15" s="42"/>
      <c r="S15" s="42"/>
      <c r="T15" s="42"/>
      <c r="U15" s="42"/>
      <c r="V15" s="42"/>
      <c r="W15" s="42"/>
    </row>
    <row r="16" spans="2:23" s="7" customFormat="1" ht="63" x14ac:dyDescent="0.25">
      <c r="B16" s="42"/>
      <c r="C16" s="4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2"/>
      <c r="O16" s="42"/>
      <c r="P16" s="42"/>
      <c r="Q16" s="42"/>
      <c r="R16" s="42"/>
      <c r="S16" s="42"/>
      <c r="T16" s="42"/>
      <c r="U16" s="42"/>
      <c r="V16" s="42"/>
      <c r="W16" s="4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25.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8" t="str">
        <f>'(1) Приобретение электроэнергии'!B21</f>
        <v>* Информация представлена при наличии документов по состоянию на 10.12.2025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1"/>
  <sheetViews>
    <sheetView zoomScale="84" zoomScaleNormal="84" workbookViewId="0">
      <selection activeCell="H28" sqref="H28"/>
    </sheetView>
  </sheetViews>
  <sheetFormatPr defaultRowHeight="15" x14ac:dyDescent="0.25"/>
  <cols>
    <col min="1" max="1" width="4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63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31" t="str">
        <f>'(1) Приобретение электроэнергии'!B8</f>
        <v>ноябрь 2025 г.</v>
      </c>
      <c r="L8" s="5" t="s">
        <v>2</v>
      </c>
    </row>
    <row r="9" spans="2:23" ht="15.75" x14ac:dyDescent="0.25">
      <c r="B9" s="3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2" t="s">
        <v>3</v>
      </c>
      <c r="C12" s="42" t="s">
        <v>4</v>
      </c>
      <c r="D12" s="42" t="s">
        <v>5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 t="s">
        <v>6</v>
      </c>
      <c r="R12" s="42" t="s">
        <v>7</v>
      </c>
      <c r="S12" s="42" t="s">
        <v>8</v>
      </c>
      <c r="T12" s="42" t="s">
        <v>9</v>
      </c>
      <c r="U12" s="42" t="s">
        <v>10</v>
      </c>
      <c r="V12" s="42" t="s">
        <v>11</v>
      </c>
      <c r="W12" s="42" t="s">
        <v>12</v>
      </c>
    </row>
    <row r="13" spans="2:23" s="7" customFormat="1" ht="15.75" x14ac:dyDescent="0.25">
      <c r="B13" s="42"/>
      <c r="C13" s="42"/>
      <c r="D13" s="42" t="s">
        <v>13</v>
      </c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 t="s">
        <v>14</v>
      </c>
      <c r="P13" s="42"/>
      <c r="Q13" s="42"/>
      <c r="R13" s="42"/>
      <c r="S13" s="42"/>
      <c r="T13" s="42"/>
      <c r="U13" s="42"/>
      <c r="V13" s="42"/>
      <c r="W13" s="42"/>
    </row>
    <row r="14" spans="2:23" s="7" customFormat="1" ht="15.75" x14ac:dyDescent="0.25">
      <c r="B14" s="42"/>
      <c r="C14" s="42"/>
      <c r="D14" s="42" t="s">
        <v>15</v>
      </c>
      <c r="E14" s="42"/>
      <c r="F14" s="42"/>
      <c r="G14" s="42"/>
      <c r="H14" s="42"/>
      <c r="I14" s="42"/>
      <c r="J14" s="42"/>
      <c r="K14" s="42"/>
      <c r="L14" s="42"/>
      <c r="M14" s="42"/>
      <c r="N14" s="42" t="s">
        <v>16</v>
      </c>
      <c r="O14" s="42"/>
      <c r="P14" s="42"/>
      <c r="Q14" s="42"/>
      <c r="R14" s="42"/>
      <c r="S14" s="42"/>
      <c r="T14" s="42"/>
      <c r="U14" s="42"/>
      <c r="V14" s="42"/>
      <c r="W14" s="42"/>
    </row>
    <row r="15" spans="2:23" s="7" customFormat="1" ht="31.5" customHeight="1" x14ac:dyDescent="0.25">
      <c r="B15" s="42"/>
      <c r="C15" s="42"/>
      <c r="D15" s="42" t="s">
        <v>17</v>
      </c>
      <c r="E15" s="42"/>
      <c r="F15" s="42"/>
      <c r="G15" s="42" t="s">
        <v>18</v>
      </c>
      <c r="H15" s="42"/>
      <c r="I15" s="42"/>
      <c r="J15" s="42" t="s">
        <v>19</v>
      </c>
      <c r="K15" s="42"/>
      <c r="L15" s="42" t="s">
        <v>20</v>
      </c>
      <c r="M15" s="42"/>
      <c r="N15" s="42"/>
      <c r="O15" s="42" t="s">
        <v>21</v>
      </c>
      <c r="P15" s="42" t="s">
        <v>22</v>
      </c>
      <c r="Q15" s="42"/>
      <c r="R15" s="42"/>
      <c r="S15" s="42"/>
      <c r="T15" s="42"/>
      <c r="U15" s="42"/>
      <c r="V15" s="42"/>
      <c r="W15" s="42"/>
    </row>
    <row r="16" spans="2:23" s="7" customFormat="1" ht="78.75" x14ac:dyDescent="0.25">
      <c r="B16" s="42"/>
      <c r="C16" s="4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2"/>
      <c r="O16" s="42"/>
      <c r="P16" s="42"/>
      <c r="Q16" s="42"/>
      <c r="R16" s="42"/>
      <c r="S16" s="42"/>
      <c r="T16" s="42"/>
      <c r="U16" s="42"/>
      <c r="V16" s="42"/>
      <c r="W16" s="4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51" customHeight="1" x14ac:dyDescent="0.25">
      <c r="B18" s="9" t="s">
        <v>49</v>
      </c>
      <c r="C18" s="27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8" t="str">
        <f>'(1) Приобретение электроэнергии'!B21</f>
        <v>* Информация представлена при наличии документов по состоянию на 10.12.2025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I24" sqref="I24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63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1" t="str">
        <f>'(1) Приобретение электроэнергии'!B8</f>
        <v>ноябрь 2025 г.</v>
      </c>
      <c r="L8" s="5" t="s">
        <v>2</v>
      </c>
    </row>
    <row r="9" spans="2:23" ht="15.75" x14ac:dyDescent="0.25">
      <c r="B9" s="3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2" t="s">
        <v>3</v>
      </c>
      <c r="C12" s="42" t="s">
        <v>4</v>
      </c>
      <c r="D12" s="42" t="s">
        <v>5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 t="s">
        <v>6</v>
      </c>
      <c r="R12" s="42" t="s">
        <v>7</v>
      </c>
      <c r="S12" s="42" t="s">
        <v>8</v>
      </c>
      <c r="T12" s="42" t="s">
        <v>9</v>
      </c>
      <c r="U12" s="42" t="s">
        <v>10</v>
      </c>
      <c r="V12" s="42" t="s">
        <v>11</v>
      </c>
      <c r="W12" s="42" t="s">
        <v>12</v>
      </c>
    </row>
    <row r="13" spans="2:23" s="7" customFormat="1" ht="15.75" x14ac:dyDescent="0.25">
      <c r="B13" s="42"/>
      <c r="C13" s="42"/>
      <c r="D13" s="42" t="s">
        <v>13</v>
      </c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 t="s">
        <v>14</v>
      </c>
      <c r="P13" s="42"/>
      <c r="Q13" s="42"/>
      <c r="R13" s="42"/>
      <c r="S13" s="42"/>
      <c r="T13" s="42"/>
      <c r="U13" s="42"/>
      <c r="V13" s="42"/>
      <c r="W13" s="42"/>
    </row>
    <row r="14" spans="2:23" s="7" customFormat="1" ht="15.75" x14ac:dyDescent="0.25">
      <c r="B14" s="42"/>
      <c r="C14" s="42"/>
      <c r="D14" s="42" t="s">
        <v>15</v>
      </c>
      <c r="E14" s="42"/>
      <c r="F14" s="42"/>
      <c r="G14" s="42"/>
      <c r="H14" s="42"/>
      <c r="I14" s="42"/>
      <c r="J14" s="42"/>
      <c r="K14" s="42"/>
      <c r="L14" s="42"/>
      <c r="M14" s="42"/>
      <c r="N14" s="42" t="s">
        <v>16</v>
      </c>
      <c r="O14" s="42"/>
      <c r="P14" s="42"/>
      <c r="Q14" s="42"/>
      <c r="R14" s="42"/>
      <c r="S14" s="42"/>
      <c r="T14" s="42"/>
      <c r="U14" s="42"/>
      <c r="V14" s="42"/>
      <c r="W14" s="42"/>
    </row>
    <row r="15" spans="2:23" s="7" customFormat="1" ht="31.5" customHeight="1" x14ac:dyDescent="0.25">
      <c r="B15" s="42"/>
      <c r="C15" s="42"/>
      <c r="D15" s="42" t="s">
        <v>17</v>
      </c>
      <c r="E15" s="42"/>
      <c r="F15" s="42"/>
      <c r="G15" s="42" t="s">
        <v>18</v>
      </c>
      <c r="H15" s="42"/>
      <c r="I15" s="42"/>
      <c r="J15" s="42" t="s">
        <v>19</v>
      </c>
      <c r="K15" s="42"/>
      <c r="L15" s="42" t="s">
        <v>20</v>
      </c>
      <c r="M15" s="42"/>
      <c r="N15" s="42"/>
      <c r="O15" s="42" t="s">
        <v>21</v>
      </c>
      <c r="P15" s="42" t="s">
        <v>22</v>
      </c>
      <c r="Q15" s="42"/>
      <c r="R15" s="42"/>
      <c r="S15" s="42"/>
      <c r="T15" s="42"/>
      <c r="U15" s="42"/>
      <c r="V15" s="42"/>
      <c r="W15" s="42"/>
    </row>
    <row r="16" spans="2:23" s="7" customFormat="1" ht="78.75" x14ac:dyDescent="0.25">
      <c r="B16" s="42"/>
      <c r="C16" s="4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2"/>
      <c r="O16" s="42"/>
      <c r="P16" s="42"/>
      <c r="Q16" s="42"/>
      <c r="R16" s="42"/>
      <c r="S16" s="42"/>
      <c r="T16" s="42"/>
      <c r="U16" s="42"/>
      <c r="V16" s="42"/>
      <c r="W16" s="4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8" t="str">
        <f>'(1) Приобретение электроэнергии'!B21</f>
        <v>* Информация представлена при наличии документов по состоянию на 10.12.2025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1"/>
  <sheetViews>
    <sheetView topLeftCell="B1" zoomScale="80" zoomScaleNormal="80" workbookViewId="0">
      <selection activeCell="J25" sqref="J25"/>
    </sheetView>
  </sheetViews>
  <sheetFormatPr defaultRowHeight="15" x14ac:dyDescent="0.25"/>
  <cols>
    <col min="1" max="1" width="4.5703125" customWidth="1"/>
    <col min="2" max="2" width="11.28515625" bestFit="1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5703125" customWidth="1"/>
    <col min="18" max="18" width="13.140625" customWidth="1"/>
    <col min="19" max="20" width="12.85546875" customWidth="1"/>
    <col min="21" max="21" width="13.85546875" customWidth="1"/>
    <col min="22" max="22" width="32.140625" customWidth="1"/>
    <col min="23" max="23" width="2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63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1" t="str">
        <f>'(1) Приобретение электроэнергии'!B8</f>
        <v>ноябрь 2025 г.</v>
      </c>
      <c r="L8" s="5" t="s">
        <v>2</v>
      </c>
    </row>
    <row r="9" spans="2:23" ht="15.75" x14ac:dyDescent="0.25">
      <c r="B9" s="3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2" t="s">
        <v>3</v>
      </c>
      <c r="C12" s="42" t="s">
        <v>4</v>
      </c>
      <c r="D12" s="42" t="s">
        <v>5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 t="s">
        <v>6</v>
      </c>
      <c r="R12" s="42" t="s">
        <v>7</v>
      </c>
      <c r="S12" s="42" t="s">
        <v>8</v>
      </c>
      <c r="T12" s="42" t="s">
        <v>9</v>
      </c>
      <c r="U12" s="42" t="s">
        <v>10</v>
      </c>
      <c r="V12" s="42" t="s">
        <v>11</v>
      </c>
      <c r="W12" s="42" t="s">
        <v>12</v>
      </c>
    </row>
    <row r="13" spans="2:23" s="7" customFormat="1" ht="15.75" x14ac:dyDescent="0.25">
      <c r="B13" s="42"/>
      <c r="C13" s="42"/>
      <c r="D13" s="42" t="s">
        <v>13</v>
      </c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 t="s">
        <v>14</v>
      </c>
      <c r="P13" s="42"/>
      <c r="Q13" s="42"/>
      <c r="R13" s="42"/>
      <c r="S13" s="42"/>
      <c r="T13" s="42"/>
      <c r="U13" s="42"/>
      <c r="V13" s="42"/>
      <c r="W13" s="42"/>
    </row>
    <row r="14" spans="2:23" s="7" customFormat="1" ht="15.75" x14ac:dyDescent="0.25">
      <c r="B14" s="42"/>
      <c r="C14" s="42"/>
      <c r="D14" s="42" t="s">
        <v>15</v>
      </c>
      <c r="E14" s="42"/>
      <c r="F14" s="42"/>
      <c r="G14" s="42"/>
      <c r="H14" s="42"/>
      <c r="I14" s="42"/>
      <c r="J14" s="42"/>
      <c r="K14" s="42"/>
      <c r="L14" s="42"/>
      <c r="M14" s="42"/>
      <c r="N14" s="42" t="s">
        <v>16</v>
      </c>
      <c r="O14" s="42"/>
      <c r="P14" s="42"/>
      <c r="Q14" s="42"/>
      <c r="R14" s="42"/>
      <c r="S14" s="42"/>
      <c r="T14" s="42"/>
      <c r="U14" s="42"/>
      <c r="V14" s="42"/>
      <c r="W14" s="42"/>
    </row>
    <row r="15" spans="2:23" s="7" customFormat="1" ht="31.5" customHeight="1" x14ac:dyDescent="0.25">
      <c r="B15" s="42"/>
      <c r="C15" s="42"/>
      <c r="D15" s="42" t="s">
        <v>17</v>
      </c>
      <c r="E15" s="42"/>
      <c r="F15" s="42"/>
      <c r="G15" s="42" t="s">
        <v>18</v>
      </c>
      <c r="H15" s="42"/>
      <c r="I15" s="42"/>
      <c r="J15" s="42" t="s">
        <v>19</v>
      </c>
      <c r="K15" s="42"/>
      <c r="L15" s="42" t="s">
        <v>20</v>
      </c>
      <c r="M15" s="42"/>
      <c r="N15" s="42"/>
      <c r="O15" s="42" t="s">
        <v>21</v>
      </c>
      <c r="P15" s="42" t="s">
        <v>22</v>
      </c>
      <c r="Q15" s="42"/>
      <c r="R15" s="42"/>
      <c r="S15" s="42"/>
      <c r="T15" s="42"/>
      <c r="U15" s="42"/>
      <c r="V15" s="42"/>
      <c r="W15" s="42"/>
    </row>
    <row r="16" spans="2:23" s="7" customFormat="1" ht="78.75" x14ac:dyDescent="0.25">
      <c r="B16" s="42"/>
      <c r="C16" s="4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2"/>
      <c r="O16" s="42"/>
      <c r="P16" s="42"/>
      <c r="Q16" s="42"/>
      <c r="R16" s="42"/>
      <c r="S16" s="42"/>
      <c r="T16" s="42"/>
      <c r="U16" s="42"/>
      <c r="V16" s="42"/>
      <c r="W16" s="4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65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8" t="str">
        <f>'(1) Приобретение электроэнергии'!B21</f>
        <v>* Информация представлена при наличии документов по состоянию на 10.12.2025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1"/>
  <sheetViews>
    <sheetView zoomScale="84" zoomScaleNormal="84" workbookViewId="0">
      <selection activeCell="N26" sqref="N26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63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1" t="str">
        <f>'(1) Приобретение электроэнергии'!B8</f>
        <v>ноябрь 2025 г.</v>
      </c>
      <c r="L8" s="5" t="s">
        <v>2</v>
      </c>
    </row>
    <row r="9" spans="2:23" ht="15.75" x14ac:dyDescent="0.25">
      <c r="B9" s="3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2" t="s">
        <v>3</v>
      </c>
      <c r="C12" s="42" t="s">
        <v>4</v>
      </c>
      <c r="D12" s="42" t="s">
        <v>5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 t="s">
        <v>6</v>
      </c>
      <c r="R12" s="42" t="s">
        <v>7</v>
      </c>
      <c r="S12" s="42" t="s">
        <v>8</v>
      </c>
      <c r="T12" s="42" t="s">
        <v>9</v>
      </c>
      <c r="U12" s="42" t="s">
        <v>10</v>
      </c>
      <c r="V12" s="42" t="s">
        <v>11</v>
      </c>
      <c r="W12" s="42" t="s">
        <v>12</v>
      </c>
    </row>
    <row r="13" spans="2:23" s="7" customFormat="1" ht="15.75" x14ac:dyDescent="0.25">
      <c r="B13" s="42"/>
      <c r="C13" s="42"/>
      <c r="D13" s="42" t="s">
        <v>13</v>
      </c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 t="s">
        <v>14</v>
      </c>
      <c r="P13" s="42"/>
      <c r="Q13" s="42"/>
      <c r="R13" s="42"/>
      <c r="S13" s="42"/>
      <c r="T13" s="42"/>
      <c r="U13" s="42"/>
      <c r="V13" s="42"/>
      <c r="W13" s="42"/>
    </row>
    <row r="14" spans="2:23" s="7" customFormat="1" ht="15.75" x14ac:dyDescent="0.25">
      <c r="B14" s="42"/>
      <c r="C14" s="42"/>
      <c r="D14" s="42" t="s">
        <v>15</v>
      </c>
      <c r="E14" s="42"/>
      <c r="F14" s="42"/>
      <c r="G14" s="42"/>
      <c r="H14" s="42"/>
      <c r="I14" s="42"/>
      <c r="J14" s="42"/>
      <c r="K14" s="42"/>
      <c r="L14" s="42"/>
      <c r="M14" s="42"/>
      <c r="N14" s="42" t="s">
        <v>16</v>
      </c>
      <c r="O14" s="42"/>
      <c r="P14" s="42"/>
      <c r="Q14" s="42"/>
      <c r="R14" s="42"/>
      <c r="S14" s="42"/>
      <c r="T14" s="42"/>
      <c r="U14" s="42"/>
      <c r="V14" s="42"/>
      <c r="W14" s="42"/>
    </row>
    <row r="15" spans="2:23" s="7" customFormat="1" ht="31.5" customHeight="1" x14ac:dyDescent="0.25">
      <c r="B15" s="42"/>
      <c r="C15" s="42"/>
      <c r="D15" s="42" t="s">
        <v>17</v>
      </c>
      <c r="E15" s="42"/>
      <c r="F15" s="42"/>
      <c r="G15" s="42" t="s">
        <v>18</v>
      </c>
      <c r="H15" s="42"/>
      <c r="I15" s="42"/>
      <c r="J15" s="42" t="s">
        <v>19</v>
      </c>
      <c r="K15" s="42"/>
      <c r="L15" s="42" t="s">
        <v>20</v>
      </c>
      <c r="M15" s="42"/>
      <c r="N15" s="42"/>
      <c r="O15" s="42" t="s">
        <v>21</v>
      </c>
      <c r="P15" s="42" t="s">
        <v>22</v>
      </c>
      <c r="Q15" s="42"/>
      <c r="R15" s="42"/>
      <c r="S15" s="42"/>
      <c r="T15" s="42"/>
      <c r="U15" s="42"/>
      <c r="V15" s="42"/>
      <c r="W15" s="42"/>
    </row>
    <row r="16" spans="2:23" s="7" customFormat="1" ht="78.75" x14ac:dyDescent="0.25">
      <c r="B16" s="42"/>
      <c r="C16" s="4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2"/>
      <c r="O16" s="42"/>
      <c r="P16" s="42"/>
      <c r="Q16" s="42"/>
      <c r="R16" s="42"/>
      <c r="S16" s="42"/>
      <c r="T16" s="42"/>
      <c r="U16" s="42"/>
      <c r="V16" s="42"/>
      <c r="W16" s="4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8" t="str">
        <f>'(1) Приобретение электроэнергии'!B21</f>
        <v>* Информация представлена при наличии документов по состоянию на 10.12.2025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1"/>
  <sheetViews>
    <sheetView zoomScale="79" zoomScaleNormal="79" workbookViewId="0">
      <selection activeCell="O34" sqref="O34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63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1" t="str">
        <f>'(1) Приобретение электроэнергии'!B8</f>
        <v>ноябрь 2025 г.</v>
      </c>
      <c r="L8" s="5" t="s">
        <v>2</v>
      </c>
    </row>
    <row r="9" spans="2:23" ht="15.75" x14ac:dyDescent="0.25">
      <c r="B9" s="3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2" t="s">
        <v>3</v>
      </c>
      <c r="C12" s="42" t="s">
        <v>4</v>
      </c>
      <c r="D12" s="42" t="s">
        <v>5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 t="s">
        <v>6</v>
      </c>
      <c r="R12" s="42" t="s">
        <v>7</v>
      </c>
      <c r="S12" s="42" t="s">
        <v>8</v>
      </c>
      <c r="T12" s="42" t="s">
        <v>9</v>
      </c>
      <c r="U12" s="42" t="s">
        <v>10</v>
      </c>
      <c r="V12" s="42" t="s">
        <v>11</v>
      </c>
      <c r="W12" s="42" t="s">
        <v>12</v>
      </c>
    </row>
    <row r="13" spans="2:23" s="7" customFormat="1" ht="15.75" x14ac:dyDescent="0.25">
      <c r="B13" s="42"/>
      <c r="C13" s="42"/>
      <c r="D13" s="42" t="s">
        <v>13</v>
      </c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 t="s">
        <v>14</v>
      </c>
      <c r="P13" s="42"/>
      <c r="Q13" s="42"/>
      <c r="R13" s="42"/>
      <c r="S13" s="42"/>
      <c r="T13" s="42"/>
      <c r="U13" s="42"/>
      <c r="V13" s="42"/>
      <c r="W13" s="42"/>
    </row>
    <row r="14" spans="2:23" s="7" customFormat="1" ht="15.75" x14ac:dyDescent="0.25">
      <c r="B14" s="42"/>
      <c r="C14" s="42"/>
      <c r="D14" s="42" t="s">
        <v>15</v>
      </c>
      <c r="E14" s="42"/>
      <c r="F14" s="42"/>
      <c r="G14" s="42"/>
      <c r="H14" s="42"/>
      <c r="I14" s="42"/>
      <c r="J14" s="42"/>
      <c r="K14" s="42"/>
      <c r="L14" s="42"/>
      <c r="M14" s="42"/>
      <c r="N14" s="42" t="s">
        <v>16</v>
      </c>
      <c r="O14" s="42"/>
      <c r="P14" s="42"/>
      <c r="Q14" s="42"/>
      <c r="R14" s="42"/>
      <c r="S14" s="42"/>
      <c r="T14" s="42"/>
      <c r="U14" s="42"/>
      <c r="V14" s="42"/>
      <c r="W14" s="42"/>
    </row>
    <row r="15" spans="2:23" s="7" customFormat="1" ht="31.5" customHeight="1" x14ac:dyDescent="0.25">
      <c r="B15" s="42"/>
      <c r="C15" s="42"/>
      <c r="D15" s="42" t="s">
        <v>17</v>
      </c>
      <c r="E15" s="42"/>
      <c r="F15" s="42"/>
      <c r="G15" s="42" t="s">
        <v>18</v>
      </c>
      <c r="H15" s="42"/>
      <c r="I15" s="42"/>
      <c r="J15" s="42" t="s">
        <v>19</v>
      </c>
      <c r="K15" s="42"/>
      <c r="L15" s="42" t="s">
        <v>20</v>
      </c>
      <c r="M15" s="42"/>
      <c r="N15" s="42"/>
      <c r="O15" s="42" t="s">
        <v>21</v>
      </c>
      <c r="P15" s="42" t="s">
        <v>22</v>
      </c>
      <c r="Q15" s="42"/>
      <c r="R15" s="42"/>
      <c r="S15" s="42"/>
      <c r="T15" s="42"/>
      <c r="U15" s="42"/>
      <c r="V15" s="42"/>
      <c r="W15" s="42"/>
    </row>
    <row r="16" spans="2:23" s="7" customFormat="1" ht="78.75" x14ac:dyDescent="0.25">
      <c r="B16" s="42"/>
      <c r="C16" s="4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2"/>
      <c r="O16" s="42"/>
      <c r="P16" s="42"/>
      <c r="Q16" s="42"/>
      <c r="R16" s="42"/>
      <c r="S16" s="42"/>
      <c r="T16" s="42"/>
      <c r="U16" s="42"/>
      <c r="V16" s="42"/>
      <c r="W16" s="4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8" t="str">
        <f>'(1) Приобретение электроэнергии'!B21</f>
        <v>* Информация представлена при наличии документов по состоянию на 10.12.2025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W33"/>
  <sheetViews>
    <sheetView zoomScale="75" zoomScaleNormal="75" workbookViewId="0">
      <selection activeCell="Q30" sqref="Q30"/>
    </sheetView>
  </sheetViews>
  <sheetFormatPr defaultRowHeight="15" x14ac:dyDescent="0.25"/>
  <cols>
    <col min="1" max="1" width="3" customWidth="1"/>
    <col min="2" max="2" width="11.5703125" customWidth="1"/>
    <col min="3" max="3" width="13.5703125" customWidth="1"/>
    <col min="4" max="4" width="10.425781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4.85546875" customWidth="1"/>
    <col min="14" max="14" width="15.5703125" customWidth="1"/>
    <col min="15" max="15" width="17.5703125" customWidth="1"/>
    <col min="16" max="16" width="11.85546875" customWidth="1"/>
    <col min="17" max="17" width="38.7109375" customWidth="1"/>
    <col min="18" max="18" width="13.140625" customWidth="1"/>
    <col min="19" max="20" width="12.85546875" customWidth="1"/>
    <col min="21" max="21" width="13.85546875" customWidth="1"/>
    <col min="22" max="22" width="31.5703125" customWidth="1"/>
    <col min="23" max="23" width="32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63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0" t="str">
        <f>'(1) Приобретение электроэнергии'!B8</f>
        <v>ноябрь 2025 г.</v>
      </c>
      <c r="L8" s="5" t="s">
        <v>2</v>
      </c>
    </row>
    <row r="9" spans="2:23" ht="15.75" x14ac:dyDescent="0.25">
      <c r="B9" s="3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2" t="s">
        <v>3</v>
      </c>
      <c r="C12" s="42" t="s">
        <v>4</v>
      </c>
      <c r="D12" s="42" t="s">
        <v>5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 t="s">
        <v>6</v>
      </c>
      <c r="R12" s="42" t="s">
        <v>7</v>
      </c>
      <c r="S12" s="42" t="s">
        <v>8</v>
      </c>
      <c r="T12" s="42" t="s">
        <v>9</v>
      </c>
      <c r="U12" s="42" t="s">
        <v>10</v>
      </c>
      <c r="V12" s="42" t="s">
        <v>11</v>
      </c>
      <c r="W12" s="42" t="s">
        <v>12</v>
      </c>
    </row>
    <row r="13" spans="2:23" s="7" customFormat="1" ht="15.75" x14ac:dyDescent="0.25">
      <c r="B13" s="42"/>
      <c r="C13" s="42"/>
      <c r="D13" s="42" t="s">
        <v>13</v>
      </c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 t="s">
        <v>14</v>
      </c>
      <c r="P13" s="42"/>
      <c r="Q13" s="42"/>
      <c r="R13" s="42"/>
      <c r="S13" s="42"/>
      <c r="T13" s="42"/>
      <c r="U13" s="42"/>
      <c r="V13" s="42"/>
      <c r="W13" s="42"/>
    </row>
    <row r="14" spans="2:23" s="7" customFormat="1" ht="15.75" x14ac:dyDescent="0.25">
      <c r="B14" s="42"/>
      <c r="C14" s="42"/>
      <c r="D14" s="42" t="s">
        <v>15</v>
      </c>
      <c r="E14" s="42"/>
      <c r="F14" s="42"/>
      <c r="G14" s="42"/>
      <c r="H14" s="42"/>
      <c r="I14" s="42"/>
      <c r="J14" s="42"/>
      <c r="K14" s="42"/>
      <c r="L14" s="42"/>
      <c r="M14" s="42"/>
      <c r="N14" s="42" t="s">
        <v>16</v>
      </c>
      <c r="O14" s="42"/>
      <c r="P14" s="42"/>
      <c r="Q14" s="42"/>
      <c r="R14" s="42"/>
      <c r="S14" s="42"/>
      <c r="T14" s="42"/>
      <c r="U14" s="42"/>
      <c r="V14" s="42"/>
      <c r="W14" s="42"/>
    </row>
    <row r="15" spans="2:23" s="7" customFormat="1" ht="31.5" customHeight="1" x14ac:dyDescent="0.25">
      <c r="B15" s="42"/>
      <c r="C15" s="42"/>
      <c r="D15" s="42" t="s">
        <v>17</v>
      </c>
      <c r="E15" s="42"/>
      <c r="F15" s="42"/>
      <c r="G15" s="42" t="s">
        <v>18</v>
      </c>
      <c r="H15" s="42"/>
      <c r="I15" s="42"/>
      <c r="J15" s="42" t="s">
        <v>19</v>
      </c>
      <c r="K15" s="42"/>
      <c r="L15" s="42" t="s">
        <v>20</v>
      </c>
      <c r="M15" s="42"/>
      <c r="N15" s="42"/>
      <c r="O15" s="42" t="s">
        <v>21</v>
      </c>
      <c r="P15" s="42" t="s">
        <v>22</v>
      </c>
      <c r="Q15" s="42"/>
      <c r="R15" s="42"/>
      <c r="S15" s="42"/>
      <c r="T15" s="42"/>
      <c r="U15" s="42"/>
      <c r="V15" s="42"/>
      <c r="W15" s="42"/>
    </row>
    <row r="16" spans="2:23" s="7" customFormat="1" ht="78.75" x14ac:dyDescent="0.25">
      <c r="B16" s="42"/>
      <c r="C16" s="4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2"/>
      <c r="O16" s="42"/>
      <c r="P16" s="42"/>
      <c r="Q16" s="42"/>
      <c r="R16" s="42"/>
      <c r="S16" s="42"/>
      <c r="T16" s="42"/>
      <c r="U16" s="42"/>
      <c r="V16" s="42"/>
      <c r="W16" s="4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2.25" customHeight="1" x14ac:dyDescent="0.25">
      <c r="B18" s="16">
        <v>1</v>
      </c>
      <c r="C18" s="27">
        <f>'(1) Приобретение электроэнергии'!$C$18</f>
        <v>45961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40" t="s">
        <v>51</v>
      </c>
      <c r="R18" s="47">
        <v>14.162000000000001</v>
      </c>
      <c r="S18" s="48" t="s">
        <v>60</v>
      </c>
      <c r="T18" s="49">
        <v>1</v>
      </c>
      <c r="U18" s="50">
        <v>14.162000000000001</v>
      </c>
      <c r="V18" s="46" t="s">
        <v>54</v>
      </c>
      <c r="W18" s="51" t="s">
        <v>84</v>
      </c>
    </row>
    <row r="19" spans="2:23" s="18" customFormat="1" ht="32.25" customHeight="1" x14ac:dyDescent="0.25">
      <c r="B19" s="16">
        <v>2</v>
      </c>
      <c r="C19" s="27">
        <f>'(1) Приобретение электроэнергии'!$C$18</f>
        <v>45961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40" t="s">
        <v>51</v>
      </c>
      <c r="R19" s="47">
        <v>1.8310999999999999</v>
      </c>
      <c r="S19" s="48" t="s">
        <v>60</v>
      </c>
      <c r="T19" s="45">
        <v>1</v>
      </c>
      <c r="U19" s="50">
        <v>1.8310999999999999</v>
      </c>
      <c r="V19" s="46" t="s">
        <v>62</v>
      </c>
      <c r="W19" s="51" t="s">
        <v>85</v>
      </c>
    </row>
    <row r="20" spans="2:23" s="18" customFormat="1" ht="32.25" customHeight="1" x14ac:dyDescent="0.25">
      <c r="B20" s="16">
        <f>B19+1</f>
        <v>3</v>
      </c>
      <c r="C20" s="27">
        <f>'(1) Приобретение электроэнергии'!$C$18</f>
        <v>45961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40" t="s">
        <v>89</v>
      </c>
      <c r="R20" s="47">
        <v>5</v>
      </c>
      <c r="S20" s="48" t="s">
        <v>60</v>
      </c>
      <c r="T20" s="45">
        <v>1</v>
      </c>
      <c r="U20" s="50">
        <v>5</v>
      </c>
      <c r="V20" s="46" t="s">
        <v>88</v>
      </c>
      <c r="W20" s="46" t="s">
        <v>90</v>
      </c>
    </row>
    <row r="21" spans="2:23" s="18" customFormat="1" ht="32.25" hidden="1" customHeight="1" x14ac:dyDescent="0.25">
      <c r="B21" s="16">
        <f t="shared" ref="B21:B26" si="0">B20+1</f>
        <v>4</v>
      </c>
      <c r="C21" s="27">
        <f>'(1) Приобретение электроэнергии'!$C$18</f>
        <v>45961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40" t="s">
        <v>67</v>
      </c>
      <c r="R21" s="47" t="e">
        <v>#DIV/0!</v>
      </c>
      <c r="S21" s="48" t="s">
        <v>70</v>
      </c>
      <c r="T21" s="45">
        <v>0</v>
      </c>
      <c r="U21" s="50">
        <v>0</v>
      </c>
      <c r="V21" s="46" t="s">
        <v>66</v>
      </c>
      <c r="W21" s="46" t="s">
        <v>74</v>
      </c>
    </row>
    <row r="22" spans="2:23" s="18" customFormat="1" ht="32.25" customHeight="1" x14ac:dyDescent="0.25">
      <c r="B22" s="16">
        <f t="shared" si="0"/>
        <v>5</v>
      </c>
      <c r="C22" s="27">
        <f>'(1) Приобретение электроэнергии'!$C$18</f>
        <v>45961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40" t="s">
        <v>68</v>
      </c>
      <c r="R22" s="47">
        <v>7.5652330000000001</v>
      </c>
      <c r="S22" s="48" t="s">
        <v>60</v>
      </c>
      <c r="T22" s="45">
        <v>1</v>
      </c>
      <c r="U22" s="50">
        <v>7.5652330000000001</v>
      </c>
      <c r="V22" s="46" t="s">
        <v>69</v>
      </c>
      <c r="W22" s="46" t="s">
        <v>96</v>
      </c>
    </row>
    <row r="23" spans="2:23" s="18" customFormat="1" ht="32.25" customHeight="1" x14ac:dyDescent="0.25">
      <c r="B23" s="16">
        <f t="shared" si="0"/>
        <v>6</v>
      </c>
      <c r="C23" s="27">
        <f>'(1) Приобретение электроэнергии'!$C$18</f>
        <v>45961</v>
      </c>
      <c r="D23" s="16" t="s">
        <v>49</v>
      </c>
      <c r="E23" s="16" t="s">
        <v>49</v>
      </c>
      <c r="F23" s="16" t="s">
        <v>49</v>
      </c>
      <c r="G23" s="16" t="s">
        <v>49</v>
      </c>
      <c r="H23" s="16" t="s">
        <v>49</v>
      </c>
      <c r="I23" s="16" t="s">
        <v>49</v>
      </c>
      <c r="J23" s="16" t="s">
        <v>49</v>
      </c>
      <c r="K23" s="16" t="s">
        <v>49</v>
      </c>
      <c r="L23" s="16" t="s">
        <v>49</v>
      </c>
      <c r="M23" s="16" t="s">
        <v>49</v>
      </c>
      <c r="N23" s="16" t="s">
        <v>49</v>
      </c>
      <c r="O23" s="16" t="s">
        <v>50</v>
      </c>
      <c r="P23" s="16" t="s">
        <v>49</v>
      </c>
      <c r="Q23" s="40" t="s">
        <v>91</v>
      </c>
      <c r="R23" s="47">
        <v>7.125</v>
      </c>
      <c r="S23" s="48" t="s">
        <v>64</v>
      </c>
      <c r="T23" s="45">
        <v>1</v>
      </c>
      <c r="U23" s="50">
        <v>7.125</v>
      </c>
      <c r="V23" s="46" t="s">
        <v>92</v>
      </c>
      <c r="W23" s="46" t="s">
        <v>93</v>
      </c>
    </row>
    <row r="24" spans="2:23" s="18" customFormat="1" ht="59.25" customHeight="1" x14ac:dyDescent="0.25">
      <c r="B24" s="16">
        <f t="shared" si="0"/>
        <v>7</v>
      </c>
      <c r="C24" s="27">
        <f>'(1) Приобретение электроэнергии'!$C$18</f>
        <v>45961</v>
      </c>
      <c r="D24" s="16" t="s">
        <v>49</v>
      </c>
      <c r="E24" s="16" t="s">
        <v>49</v>
      </c>
      <c r="F24" s="16" t="s">
        <v>49</v>
      </c>
      <c r="G24" s="16" t="s">
        <v>49</v>
      </c>
      <c r="H24" s="16" t="s">
        <v>49</v>
      </c>
      <c r="I24" s="16" t="s">
        <v>49</v>
      </c>
      <c r="J24" s="16" t="s">
        <v>49</v>
      </c>
      <c r="K24" s="16" t="s">
        <v>49</v>
      </c>
      <c r="L24" s="16" t="s">
        <v>49</v>
      </c>
      <c r="M24" s="16" t="s">
        <v>49</v>
      </c>
      <c r="N24" s="16" t="s">
        <v>49</v>
      </c>
      <c r="O24" s="16" t="s">
        <v>50</v>
      </c>
      <c r="P24" s="16" t="s">
        <v>49</v>
      </c>
      <c r="Q24" s="40" t="s">
        <v>71</v>
      </c>
      <c r="R24" s="47">
        <v>5.3456900000000003</v>
      </c>
      <c r="S24" s="48" t="s">
        <v>60</v>
      </c>
      <c r="T24" s="45">
        <v>1</v>
      </c>
      <c r="U24" s="50">
        <v>5.3456900000000003</v>
      </c>
      <c r="V24" s="46" t="s">
        <v>72</v>
      </c>
      <c r="W24" s="46" t="s">
        <v>95</v>
      </c>
    </row>
    <row r="25" spans="2:23" s="18" customFormat="1" ht="32.25" customHeight="1" x14ac:dyDescent="0.25">
      <c r="B25" s="16">
        <f t="shared" si="0"/>
        <v>8</v>
      </c>
      <c r="C25" s="27">
        <f>'(1) Приобретение электроэнергии'!$C$18</f>
        <v>45961</v>
      </c>
      <c r="D25" s="16" t="s">
        <v>49</v>
      </c>
      <c r="E25" s="16" t="s">
        <v>49</v>
      </c>
      <c r="F25" s="16" t="s">
        <v>49</v>
      </c>
      <c r="G25" s="16" t="s">
        <v>49</v>
      </c>
      <c r="H25" s="16" t="s">
        <v>49</v>
      </c>
      <c r="I25" s="16" t="s">
        <v>49</v>
      </c>
      <c r="J25" s="16" t="s">
        <v>49</v>
      </c>
      <c r="K25" s="16" t="s">
        <v>49</v>
      </c>
      <c r="L25" s="16" t="s">
        <v>49</v>
      </c>
      <c r="M25" s="16" t="s">
        <v>49</v>
      </c>
      <c r="N25" s="16" t="s">
        <v>49</v>
      </c>
      <c r="O25" s="16" t="s">
        <v>50</v>
      </c>
      <c r="P25" s="16" t="s">
        <v>49</v>
      </c>
      <c r="Q25" s="37" t="s">
        <v>75</v>
      </c>
      <c r="R25" s="47">
        <v>3.2952349999999999</v>
      </c>
      <c r="S25" s="48" t="s">
        <v>64</v>
      </c>
      <c r="T25" s="45">
        <v>2</v>
      </c>
      <c r="U25" s="50">
        <v>6.5904699999999998</v>
      </c>
      <c r="V25" s="46" t="s">
        <v>76</v>
      </c>
      <c r="W25" s="46" t="s">
        <v>94</v>
      </c>
    </row>
    <row r="26" spans="2:23" s="18" customFormat="1" ht="32.25" customHeight="1" x14ac:dyDescent="0.25">
      <c r="B26" s="16">
        <f t="shared" si="0"/>
        <v>9</v>
      </c>
      <c r="C26" s="27">
        <f>'(1) Приобретение электроэнергии'!$C$18</f>
        <v>45961</v>
      </c>
      <c r="D26" s="16" t="s">
        <v>49</v>
      </c>
      <c r="E26" s="16" t="s">
        <v>49</v>
      </c>
      <c r="F26" s="16" t="s">
        <v>49</v>
      </c>
      <c r="G26" s="16" t="s">
        <v>49</v>
      </c>
      <c r="H26" s="16" t="s">
        <v>49</v>
      </c>
      <c r="I26" s="16" t="s">
        <v>49</v>
      </c>
      <c r="J26" s="16" t="s">
        <v>49</v>
      </c>
      <c r="K26" s="16" t="s">
        <v>49</v>
      </c>
      <c r="L26" s="16" t="s">
        <v>49</v>
      </c>
      <c r="M26" s="16" t="s">
        <v>49</v>
      </c>
      <c r="N26" s="16" t="s">
        <v>49</v>
      </c>
      <c r="O26" s="16" t="s">
        <v>50</v>
      </c>
      <c r="P26" s="16" t="s">
        <v>49</v>
      </c>
      <c r="Q26" s="37" t="s">
        <v>78</v>
      </c>
      <c r="R26" s="47">
        <v>5.7</v>
      </c>
      <c r="S26" s="48" t="s">
        <v>60</v>
      </c>
      <c r="T26" s="45">
        <v>1</v>
      </c>
      <c r="U26" s="50">
        <v>5.7</v>
      </c>
      <c r="V26" s="46" t="s">
        <v>77</v>
      </c>
      <c r="W26" s="46" t="s">
        <v>87</v>
      </c>
    </row>
    <row r="27" spans="2:23" s="18" customFormat="1" ht="50.25" customHeight="1" x14ac:dyDescent="0.25">
      <c r="B27" s="16">
        <f>B26+1</f>
        <v>10</v>
      </c>
      <c r="C27" s="27">
        <f>'(1) Приобретение электроэнергии'!$C$18</f>
        <v>45961</v>
      </c>
      <c r="D27" s="16" t="s">
        <v>49</v>
      </c>
      <c r="E27" s="16" t="s">
        <v>49</v>
      </c>
      <c r="F27" s="16" t="s">
        <v>49</v>
      </c>
      <c r="G27" s="16" t="s">
        <v>49</v>
      </c>
      <c r="H27" s="16" t="s">
        <v>49</v>
      </c>
      <c r="I27" s="16" t="s">
        <v>49</v>
      </c>
      <c r="J27" s="16" t="s">
        <v>49</v>
      </c>
      <c r="K27" s="16" t="s">
        <v>49</v>
      </c>
      <c r="L27" s="16" t="s">
        <v>49</v>
      </c>
      <c r="M27" s="16" t="s">
        <v>49</v>
      </c>
      <c r="N27" s="16" t="s">
        <v>49</v>
      </c>
      <c r="O27" s="16" t="s">
        <v>50</v>
      </c>
      <c r="P27" s="16" t="s">
        <v>49</v>
      </c>
      <c r="Q27" s="41" t="s">
        <v>59</v>
      </c>
      <c r="R27" s="47">
        <v>3.85</v>
      </c>
      <c r="S27" s="44" t="s">
        <v>60</v>
      </c>
      <c r="T27" s="52">
        <v>1</v>
      </c>
      <c r="U27" s="47">
        <v>3.85</v>
      </c>
      <c r="V27" s="53" t="s">
        <v>61</v>
      </c>
      <c r="W27" s="53" t="s">
        <v>86</v>
      </c>
    </row>
    <row r="28" spans="2:23" s="19" customFormat="1" ht="15.75" x14ac:dyDescent="0.25">
      <c r="B28" s="20"/>
      <c r="C28" s="23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2"/>
      <c r="R28" s="21"/>
      <c r="S28" s="20"/>
      <c r="T28" s="24"/>
      <c r="U28" s="21"/>
      <c r="V28" s="25"/>
      <c r="W28" s="25"/>
    </row>
    <row r="29" spans="2:23" x14ac:dyDescent="0.25">
      <c r="B29" s="28" t="str">
        <f>'(1) Приобретение электроэнергии'!B21</f>
        <v>* Информация представлена при наличии документов по состоянию на 10.12.2025</v>
      </c>
      <c r="U29" s="14"/>
    </row>
    <row r="30" spans="2:23" x14ac:dyDescent="0.25">
      <c r="U30" s="14"/>
    </row>
    <row r="32" spans="2:23" x14ac:dyDescent="0.25">
      <c r="U32" s="14"/>
    </row>
    <row r="33" spans="21:21" x14ac:dyDescent="0.25">
      <c r="U33" s="14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phoneticPr fontId="15" type="noConversion"/>
  <hyperlinks>
    <hyperlink ref="W3" location="sub_0" display="sub_0" xr:uid="{00000000-0004-0000-0900-000000000000}"/>
  </hyperlinks>
  <pageMargins left="0.7" right="0.7" top="0.75" bottom="0.75" header="0.3" footer="0.3"/>
  <pageSetup paperSize="9" scale="2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26"/>
  <sheetViews>
    <sheetView zoomScale="82" zoomScaleNormal="82" workbookViewId="0">
      <selection activeCell="M30" sqref="M30"/>
    </sheetView>
  </sheetViews>
  <sheetFormatPr defaultRowHeight="15" x14ac:dyDescent="0.25"/>
  <cols>
    <col min="1" max="1" width="3.85546875" customWidth="1"/>
    <col min="3" max="3" width="12.5703125" customWidth="1"/>
    <col min="4" max="4" width="11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8.7109375" customWidth="1"/>
    <col min="17" max="17" width="20.85546875" customWidth="1"/>
    <col min="18" max="18" width="13.140625" customWidth="1"/>
    <col min="19" max="20" width="12.85546875" customWidth="1"/>
    <col min="21" max="21" width="13.85546875" customWidth="1"/>
    <col min="22" max="22" width="24" customWidth="1"/>
    <col min="23" max="23" width="2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63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1" t="str">
        <f>'(1) Приобретение электроэнергии'!B8</f>
        <v>ноябрь 2025 г.</v>
      </c>
      <c r="L8" s="5" t="s">
        <v>2</v>
      </c>
    </row>
    <row r="9" spans="2:23" ht="15.75" x14ac:dyDescent="0.25">
      <c r="B9" s="3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2" t="s">
        <v>3</v>
      </c>
      <c r="C12" s="42" t="s">
        <v>4</v>
      </c>
      <c r="D12" s="42" t="s">
        <v>5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 t="s">
        <v>6</v>
      </c>
      <c r="R12" s="42" t="s">
        <v>7</v>
      </c>
      <c r="S12" s="42" t="s">
        <v>8</v>
      </c>
      <c r="T12" s="42" t="s">
        <v>9</v>
      </c>
      <c r="U12" s="42" t="s">
        <v>10</v>
      </c>
      <c r="V12" s="42" t="s">
        <v>11</v>
      </c>
      <c r="W12" s="42" t="s">
        <v>12</v>
      </c>
    </row>
    <row r="13" spans="2:23" s="7" customFormat="1" ht="15.75" x14ac:dyDescent="0.25">
      <c r="B13" s="42"/>
      <c r="C13" s="42"/>
      <c r="D13" s="42" t="s">
        <v>13</v>
      </c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 t="s">
        <v>14</v>
      </c>
      <c r="P13" s="42"/>
      <c r="Q13" s="42"/>
      <c r="R13" s="42"/>
      <c r="S13" s="42"/>
      <c r="T13" s="42"/>
      <c r="U13" s="42"/>
      <c r="V13" s="42"/>
      <c r="W13" s="42"/>
    </row>
    <row r="14" spans="2:23" s="7" customFormat="1" ht="15.75" x14ac:dyDescent="0.25">
      <c r="B14" s="42"/>
      <c r="C14" s="42"/>
      <c r="D14" s="42" t="s">
        <v>15</v>
      </c>
      <c r="E14" s="42"/>
      <c r="F14" s="42"/>
      <c r="G14" s="42"/>
      <c r="H14" s="42"/>
      <c r="I14" s="42"/>
      <c r="J14" s="42"/>
      <c r="K14" s="42"/>
      <c r="L14" s="42"/>
      <c r="M14" s="42"/>
      <c r="N14" s="42" t="s">
        <v>16</v>
      </c>
      <c r="O14" s="42"/>
      <c r="P14" s="42"/>
      <c r="Q14" s="42"/>
      <c r="R14" s="42"/>
      <c r="S14" s="42"/>
      <c r="T14" s="42"/>
      <c r="U14" s="42"/>
      <c r="V14" s="42"/>
      <c r="W14" s="42"/>
    </row>
    <row r="15" spans="2:23" s="7" customFormat="1" ht="31.5" customHeight="1" x14ac:dyDescent="0.25">
      <c r="B15" s="42"/>
      <c r="C15" s="42"/>
      <c r="D15" s="42" t="s">
        <v>17</v>
      </c>
      <c r="E15" s="42"/>
      <c r="F15" s="42"/>
      <c r="G15" s="42" t="s">
        <v>18</v>
      </c>
      <c r="H15" s="42"/>
      <c r="I15" s="42"/>
      <c r="J15" s="42" t="s">
        <v>19</v>
      </c>
      <c r="K15" s="42"/>
      <c r="L15" s="42" t="s">
        <v>20</v>
      </c>
      <c r="M15" s="42"/>
      <c r="N15" s="42"/>
      <c r="O15" s="42" t="s">
        <v>21</v>
      </c>
      <c r="P15" s="42" t="s">
        <v>22</v>
      </c>
      <c r="Q15" s="42"/>
      <c r="R15" s="42"/>
      <c r="S15" s="42"/>
      <c r="T15" s="42"/>
      <c r="U15" s="42"/>
      <c r="V15" s="42"/>
      <c r="W15" s="42"/>
    </row>
    <row r="16" spans="2:23" s="7" customFormat="1" ht="78.75" x14ac:dyDescent="0.25">
      <c r="B16" s="42"/>
      <c r="C16" s="4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2"/>
      <c r="O16" s="42"/>
      <c r="P16" s="42"/>
      <c r="Q16" s="42"/>
      <c r="R16" s="42"/>
      <c r="S16" s="42"/>
      <c r="T16" s="42"/>
      <c r="U16" s="42"/>
      <c r="V16" s="42"/>
      <c r="W16" s="4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2.25" customHeight="1" x14ac:dyDescent="0.25">
      <c r="B18" s="16">
        <v>1</v>
      </c>
      <c r="C18" s="29">
        <f>'(1) Приобретение электроэнергии'!$C$18</f>
        <v>45961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26" t="s">
        <v>55</v>
      </c>
      <c r="R18" s="47">
        <v>6.0706154932899409E-2</v>
      </c>
      <c r="S18" s="48" t="s">
        <v>56</v>
      </c>
      <c r="T18" s="45">
        <v>1648.8113949999999</v>
      </c>
      <c r="U18" s="54">
        <v>100.093</v>
      </c>
      <c r="V18" s="55" t="s">
        <v>83</v>
      </c>
      <c r="W18" s="48" t="s">
        <v>82</v>
      </c>
    </row>
    <row r="21" spans="2:23" x14ac:dyDescent="0.25">
      <c r="B21" s="28" t="str">
        <f>'(1) Приобретение электроэнергии'!B21</f>
        <v>* Информация представлена при наличии документов по состоянию на 10.12.2025</v>
      </c>
    </row>
    <row r="22" spans="2:23" x14ac:dyDescent="0.25">
      <c r="U22" s="17"/>
    </row>
    <row r="24" spans="2:23" x14ac:dyDescent="0.25">
      <c r="T24" s="15"/>
      <c r="U24" s="15"/>
    </row>
    <row r="25" spans="2:23" x14ac:dyDescent="0.25">
      <c r="T25" s="15"/>
      <c r="U25" s="15"/>
    </row>
    <row r="26" spans="2:23" x14ac:dyDescent="0.25">
      <c r="T26" s="15"/>
      <c r="U26" s="15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2025-12-10T03:48:56Z</dcterms:modified>
</cp:coreProperties>
</file>