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D30E1FB3-B5A5-407B-A4DB-235FB69DF3EB}" xr6:coauthVersionLast="47" xr6:coauthVersionMax="47" xr10:uidLastSave="{00000000-0000-0000-0000-000000000000}"/>
  <bookViews>
    <workbookView xWindow="-120" yWindow="-120" windowWidth="29040" windowHeight="15840" tabRatio="941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_xlnm._FilterDatabase" localSheetId="9" hidden="1">'(10) Услуги произв. назначения'!$B$17:$Z$64</definedName>
    <definedName name="_xlnm._FilterDatabase" localSheetId="1" hidden="1">'(2) Вспомогательные материалы'!$B$17:$W$39</definedName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12" l="1"/>
  <c r="B21" i="12"/>
  <c r="B22" i="12"/>
  <c r="B23" i="12" s="1"/>
  <c r="B24" i="12" s="1"/>
  <c r="B25" i="12" s="1"/>
  <c r="B26" i="12" s="1"/>
  <c r="B27" i="12" s="1"/>
  <c r="B28" i="12" s="1"/>
  <c r="B29" i="12" s="1"/>
  <c r="B30" i="12" s="1"/>
  <c r="B31" i="12" s="1"/>
  <c r="B32" i="12" s="1"/>
  <c r="B33" i="12" s="1"/>
  <c r="B34" i="12" s="1"/>
  <c r="B35" i="12" s="1"/>
  <c r="B36" i="12" s="1"/>
  <c r="B37" i="12" s="1"/>
  <c r="B38" i="12" s="1"/>
  <c r="B39" i="12" s="1"/>
  <c r="B40" i="12" s="1"/>
  <c r="B41" i="12" s="1"/>
  <c r="B42" i="12" s="1"/>
  <c r="B43" i="12" s="1"/>
  <c r="B44" i="12" s="1"/>
  <c r="B45" i="12" s="1"/>
  <c r="B46" i="12" s="1"/>
  <c r="B47" i="12" s="1"/>
  <c r="B48" i="12" s="1"/>
  <c r="B49" i="12" s="1"/>
  <c r="B50" i="12" s="1"/>
  <c r="B51" i="12" s="1"/>
  <c r="B52" i="12" s="1"/>
  <c r="B53" i="12" s="1"/>
  <c r="B54" i="12" s="1"/>
  <c r="B55" i="12" s="1"/>
  <c r="B56" i="12" s="1"/>
  <c r="B57" i="12" s="1"/>
  <c r="B58" i="12" s="1"/>
  <c r="B59" i="12" s="1"/>
  <c r="B60" i="12" s="1"/>
  <c r="B61" i="12" s="1"/>
  <c r="B62" i="12" s="1"/>
  <c r="B29" i="4"/>
  <c r="B30" i="4"/>
  <c r="B31" i="4" s="1"/>
  <c r="B32" i="4" s="1"/>
  <c r="B33" i="4" s="1"/>
  <c r="B34" i="4" s="1"/>
  <c r="B35" i="4" s="1"/>
  <c r="B36" i="4" s="1"/>
  <c r="B37" i="4" s="1"/>
  <c r="B38" i="4" s="1"/>
  <c r="C33" i="4"/>
  <c r="C32" i="4"/>
  <c r="C31" i="4"/>
  <c r="C30" i="4"/>
  <c r="C29" i="4"/>
  <c r="C62" i="12" l="1"/>
  <c r="C61" i="12"/>
  <c r="C56" i="12"/>
  <c r="C55" i="12"/>
  <c r="C54" i="12"/>
  <c r="C52" i="12"/>
  <c r="C44" i="12"/>
  <c r="C49" i="12"/>
  <c r="C48" i="12"/>
  <c r="C28" i="12" l="1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5" i="12"/>
  <c r="C46" i="12"/>
  <c r="C47" i="12"/>
  <c r="C50" i="12"/>
  <c r="C51" i="12"/>
  <c r="C53" i="12"/>
  <c r="C57" i="12"/>
  <c r="C58" i="12"/>
  <c r="C59" i="12"/>
  <c r="C60" i="12"/>
  <c r="C34" i="4"/>
  <c r="C35" i="4"/>
  <c r="C36" i="4"/>
  <c r="C25" i="4"/>
  <c r="C26" i="4"/>
  <c r="C27" i="4"/>
  <c r="C28" i="4"/>
  <c r="C19" i="1"/>
  <c r="C18" i="13" l="1"/>
  <c r="B19" i="4"/>
  <c r="B20" i="4" s="1"/>
  <c r="B21" i="4" s="1"/>
  <c r="B22" i="4" s="1"/>
  <c r="B23" i="4" s="1"/>
  <c r="B24" i="4" s="1"/>
  <c r="B25" i="4" s="1"/>
  <c r="B26" i="4" s="1"/>
  <c r="B27" i="4" s="1"/>
  <c r="B28" i="4" s="1"/>
  <c r="C20" i="4"/>
  <c r="C21" i="4"/>
  <c r="C22" i="4"/>
  <c r="C23" i="4"/>
  <c r="C24" i="4"/>
  <c r="C37" i="4"/>
  <c r="B19" i="12"/>
  <c r="C19" i="12"/>
  <c r="C20" i="12"/>
  <c r="C21" i="12"/>
  <c r="C22" i="12"/>
  <c r="C23" i="12"/>
  <c r="C24" i="12"/>
  <c r="C25" i="12"/>
  <c r="C26" i="12"/>
  <c r="C27" i="12"/>
  <c r="C18" i="12"/>
  <c r="C19" i="4" l="1"/>
  <c r="C38" i="4"/>
  <c r="C18" i="4"/>
  <c r="B20" i="13" l="1"/>
  <c r="B64" i="12"/>
  <c r="B20" i="11"/>
  <c r="B20" i="10"/>
  <c r="B21" i="9"/>
  <c r="B20" i="8"/>
  <c r="B20" i="7"/>
  <c r="B20" i="6"/>
  <c r="B20" i="5"/>
  <c r="B39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<sst xmlns="http://schemas.openxmlformats.org/spreadsheetml/2006/main" count="1770" uniqueCount="244">
  <si>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</si>
  <si>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</si>
  <si>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</si>
  <si>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</si>
  <si>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</si>
  <si>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</si>
  <si>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</si>
  <si>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</si>
  <si>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</si>
  <si>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</si>
  <si>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</si>
  <si>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</si>
  <si>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</si>
  <si>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</si>
  <si>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</si>
  <si>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</si>
  <si>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</si>
  <si>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</si>
  <si>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</si>
  <si>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</si>
  <si>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</si>
  <si>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</si>
  <si>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</si>
  <si>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</si>
  <si>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</si>
  <si>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</si>
  <si>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</si>
  <si>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</si>
  <si>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</si>
  <si>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</si>
  <si>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</si>
  <si>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</si>
  <si>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</si>
  <si>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</si>
  <si>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</si>
  <si>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</si>
  <si>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</si>
  <si>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</si>
  <si>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</si>
  <si>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</si>
  <si>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</si>
  <si>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</si>
  <si>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</si>
  <si>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</si>
  <si>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</si>
  <si>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</si>
  <si>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</si>
  <si>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</si>
  <si>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</si>
  <si>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штук</t>
  </si>
  <si>
    <t>нет</t>
  </si>
  <si>
    <t>да</t>
  </si>
  <si>
    <t>месяц</t>
  </si>
  <si>
    <t>АО "Энергосбытовая компания Восток"</t>
  </si>
  <si>
    <t>Приобретение электроэнергии</t>
  </si>
  <si>
    <t>кВт.ч.</t>
  </si>
  <si>
    <t>Услуги аренды</t>
  </si>
  <si>
    <t>ПАО "МТС"</t>
  </si>
  <si>
    <t>ПАО "Ростелеком"</t>
  </si>
  <si>
    <t>Услуги связи</t>
  </si>
  <si>
    <t>Приобретение ГСМ</t>
  </si>
  <si>
    <t>литр</t>
  </si>
  <si>
    <t>ООО "АПБ"</t>
  </si>
  <si>
    <t>Услуги Техн. Обслуживания ОПС</t>
  </si>
  <si>
    <t>АО "Югра-Экология"</t>
  </si>
  <si>
    <t>куб.метр</t>
  </si>
  <si>
    <t>Вывоз ТБО</t>
  </si>
  <si>
    <t>ООО "НАВИС"</t>
  </si>
  <si>
    <t>ООО "ОИС"</t>
  </si>
  <si>
    <t>Услуги медосмотров</t>
  </si>
  <si>
    <t>Услуги связи (сотовая связь -годовой пакет услуг)</t>
  </si>
  <si>
    <t xml:space="preserve">АО Издательский дом "Новости Югры" </t>
  </si>
  <si>
    <t>АО "ГазпромЭнергоСбыт Тюмень"</t>
  </si>
  <si>
    <t>Услуги почты</t>
  </si>
  <si>
    <t>ФГУП "Почта России"</t>
  </si>
  <si>
    <t>ИП Банных С.В.</t>
  </si>
  <si>
    <t>Промстройпуть  ППФ ООО</t>
  </si>
  <si>
    <t>ООО "Микро-М"</t>
  </si>
  <si>
    <t>МУП ТО "УТВиВ №1"</t>
  </si>
  <si>
    <t>Услуги холодного водоснабжения, водоотведения</t>
  </si>
  <si>
    <t>Куб.м.</t>
  </si>
  <si>
    <t>Поставка тепловой энергии, Услуги горячего водоснабжения, водоотведения</t>
  </si>
  <si>
    <t>СГМУП "ГТС"</t>
  </si>
  <si>
    <t>от 8 декабря 2022 г. N 960/22</t>
  </si>
  <si>
    <t>Услуги по обеспечению мониторинга</t>
  </si>
  <si>
    <t>Услуги сторонней организацией на права использования прогр. обеспечения для ЭВМ</t>
  </si>
  <si>
    <t>Услуги информационного                                                                (программного) обеспечения</t>
  </si>
  <si>
    <t>г.Калл.,       Куб.м.</t>
  </si>
  <si>
    <t>ООО ИНФОРМБЮРО</t>
  </si>
  <si>
    <t>Ханахмедов М.К. ИП</t>
  </si>
  <si>
    <t>Булат ООО</t>
  </si>
  <si>
    <t>ЭНЕРГОКОНСАЛТИНГГРУПП ООО</t>
  </si>
  <si>
    <t>Усл по обслуж прогр обеспеч-й, комп-й и  проч тех</t>
  </si>
  <si>
    <t>Контур СКБ ПФ АО</t>
  </si>
  <si>
    <t>Атол Онлайн ООО</t>
  </si>
  <si>
    <t>шт.</t>
  </si>
  <si>
    <t>ДРАЙВЕР ООО</t>
  </si>
  <si>
    <t xml:space="preserve"> </t>
  </si>
  <si>
    <t>ед.</t>
  </si>
  <si>
    <t>ПЕРВЫЙ АО</t>
  </si>
  <si>
    <t>ИП Погородняя-Граховская Анна Викторовна</t>
  </si>
  <si>
    <t>ГЛОНАСС АО</t>
  </si>
  <si>
    <t>Абон плата за систему мониторинга транспорта</t>
  </si>
  <si>
    <t xml:space="preserve">ООО Техносфера </t>
  </si>
  <si>
    <t>Затраты на обслуживание орг. Техники</t>
  </si>
  <si>
    <t>ТО и ремонт техники и оборудования</t>
  </si>
  <si>
    <t>Право пользования (сервитута) земельным участком</t>
  </si>
  <si>
    <t>Хэдхантер</t>
  </si>
  <si>
    <t>Вердиев Васиф Гуман Оглы</t>
  </si>
  <si>
    <t>Услуги по ремонту а/транспорта</t>
  </si>
  <si>
    <t>СГМУП "Горводоканал" (ГВК)</t>
  </si>
  <si>
    <t>Западно-сибирский ЦОК ООО</t>
  </si>
  <si>
    <t>Расходы по подготовке и переподготовке кадров (обучение)</t>
  </si>
  <si>
    <t>Квашнина К.И. ИП</t>
  </si>
  <si>
    <t>Услуги транспортной компании</t>
  </si>
  <si>
    <t>КС ХОЛДИНГОВАЯ КОМПАНИЯ ООО</t>
  </si>
  <si>
    <t>РемМарк СЦ ООО</t>
  </si>
  <si>
    <t>Сургутнефтегаз ПАО</t>
  </si>
  <si>
    <t>ФЛАЙСЕРВИС ООО</t>
  </si>
  <si>
    <t>ТаймВэб.Технологии ООО</t>
  </si>
  <si>
    <t>Услуги размещения вакансии на сетевом ресурсе</t>
  </si>
  <si>
    <t>ДНС Ритейл</t>
  </si>
  <si>
    <t>Запасные части</t>
  </si>
  <si>
    <t>Печатный мир ООО</t>
  </si>
  <si>
    <t>Регион Авто ТК ООО</t>
  </si>
  <si>
    <t>Техтранссервис ООО</t>
  </si>
  <si>
    <t>ноябрь 2025г.</t>
  </si>
  <si>
    <t>* Информация представлена при наличии документов по состоянию на 10.12.2025</t>
  </si>
  <si>
    <t>№25103102311/05 от 31.10.2025</t>
  </si>
  <si>
    <t>№4011025080000421/08/00000 от 31.10.2025</t>
  </si>
  <si>
    <t>ПЕТРОЛ86 ООО</t>
  </si>
  <si>
    <t>№1569 от 31.10.2025</t>
  </si>
  <si>
    <t>№25103100954/86/22 от 31.10.2025</t>
  </si>
  <si>
    <t>№868 от 31.10.2025</t>
  </si>
  <si>
    <t>№ 1476 от 31.10.2025</t>
  </si>
  <si>
    <t>№00000103 от 31.10.2025</t>
  </si>
  <si>
    <t>№1035 от 24.10.2025; № 1036 от 31.10.2025</t>
  </si>
  <si>
    <t>Услуги по обеспечению мониторинга транспорта (абонент обслуживание) и Обновление, замена,  активизация, настройка блока СКЗИ</t>
  </si>
  <si>
    <t>№69 от 31.10.2025</t>
  </si>
  <si>
    <t>№000310 от 31.10.2025</t>
  </si>
  <si>
    <t>№158 от 25.10.2025</t>
  </si>
  <si>
    <t>№ 4042186 от 31.10.2025</t>
  </si>
  <si>
    <t>№ 43809 от 31.10.2025; №43810 от 31.10.2025</t>
  </si>
  <si>
    <t>№ 9105 от 31.10.2025</t>
  </si>
  <si>
    <t>№739 от 31.10.2025</t>
  </si>
  <si>
    <t>№ 3211 от 29.10.2025</t>
  </si>
  <si>
    <t>№10000289 от 31.10.2025; №10000288 от 31.10.2025</t>
  </si>
  <si>
    <t>№63 от 31.10.2025</t>
  </si>
  <si>
    <t>№855289 от 31.10.2025</t>
  </si>
  <si>
    <t>№1237 от 09.10.2025</t>
  </si>
  <si>
    <t>№67 от 31.10.2025</t>
  </si>
  <si>
    <t>№62 от 24.10.2025; №64 от 31.10.2025; №65 от 31.10.2025; №66 от 31.10.2025</t>
  </si>
  <si>
    <t>№848 от 09.10.2025; №413 от 06.06.2025</t>
  </si>
  <si>
    <t>Услуги информационного обеспечения (раскрытие информации)</t>
  </si>
  <si>
    <t>№2930 от 06.10.2025</t>
  </si>
  <si>
    <t>№ 461 от 09.10.2025</t>
  </si>
  <si>
    <t>№073006у00009731 от 31.10.2025; № 073006у00010618 от 31.10.2025</t>
  </si>
  <si>
    <t>№ 5450780/71815503 от 31.10.2025; №5450780/71810812 от 31.10.2025; №5450780/71805400 от 31.10.2025; №5450780/71816107 от 31.10.2025</t>
  </si>
  <si>
    <t>№1119736 от 31.10.2025; №1119737 от 31.10.2025</t>
  </si>
  <si>
    <t>№№25936988310 от 22.10.2025;  №25936968038 от 22.10.2025</t>
  </si>
  <si>
    <t>За право использования программы для ЭВМ "Контур.Диадок", Контур.Экстерн" (лицензии и абон обслуж)</t>
  </si>
  <si>
    <t>Альфа-Доктор ООО</t>
  </si>
  <si>
    <t>чел.</t>
  </si>
  <si>
    <t>Медосмотры</t>
  </si>
  <si>
    <t>№1254 от 31.10.2025</t>
  </si>
  <si>
    <t>№БР377 от 07.10.2025</t>
  </si>
  <si>
    <t>Ербулов И.С. ИП</t>
  </si>
  <si>
    <t>Услуги по проведению техосмотра а/м</t>
  </si>
  <si>
    <t>№706 от 29.10.2025</t>
  </si>
  <si>
    <t>Услуги нанесения логотипа на спец одежду</t>
  </si>
  <si>
    <t>ЗАПЯТАЯ ООО</t>
  </si>
  <si>
    <t>№ Z940 от 02.10.2025; № Z1012 от 23.10.2025; №Z939 от 02.10.2025</t>
  </si>
  <si>
    <t>№133 от 13.10.2025</t>
  </si>
  <si>
    <t>КИТ ТК ООО</t>
  </si>
  <si>
    <t>Услуги доставки грузов</t>
  </si>
  <si>
    <t xml:space="preserve"> №2100758281 от 26.02.2025; №2100758282 от 26.02.2025</t>
  </si>
  <si>
    <t>№ 25103103133 от 31.10.2025</t>
  </si>
  <si>
    <t>Регистратор доменных имен Рег.ру ООО</t>
  </si>
  <si>
    <t>Продление домена и пакета услуг DNS</t>
  </si>
  <si>
    <t>№504806 от 31.10.2025</t>
  </si>
  <si>
    <t>№SR-17-10-004 от 17.10.2025</t>
  </si>
  <si>
    <t>СОЮЗ СТРОИТЕЛЕЙ ЮГРЫ СРО</t>
  </si>
  <si>
    <t>№2702 от 01.10.2025</t>
  </si>
  <si>
    <t>Свидетельство СРО на строительство</t>
  </si>
  <si>
    <t>№410607 от 31.10.2025</t>
  </si>
  <si>
    <t>№ 61 от 31.10.2025</t>
  </si>
  <si>
    <t>Аренда земли</t>
  </si>
  <si>
    <t>УФК по ХМАО (Депнедра Югры)</t>
  </si>
  <si>
    <t xml:space="preserve"> дог.№ 0156/18-12-ДА от 15.06.18</t>
  </si>
  <si>
    <t>№20251018-001478 от 18.10.2025; №20251031-019962 от 31.10.2025</t>
  </si>
  <si>
    <t>ЗПСД АО</t>
  </si>
  <si>
    <t>№4103 от 24.09.2025; №8565 от 23.10.2025; №8587 от 24.10.2025</t>
  </si>
  <si>
    <t>Козлов Павел Федорович</t>
  </si>
  <si>
    <t>№4  от 02.10.2025; №5 от 08.10.2025</t>
  </si>
  <si>
    <t>Рудковский Максим Дмитриевич</t>
  </si>
  <si>
    <t>№ИПММ-7748 от 10.10.2025</t>
  </si>
  <si>
    <t>Серебряков Валерий Николаевич</t>
  </si>
  <si>
    <t>М-пресс ООО</t>
  </si>
  <si>
    <t>№ЗН-1462 от 17.10.2025</t>
  </si>
  <si>
    <t>№МП/38019432 от 30.10.2025</t>
  </si>
  <si>
    <t>Вспомагательные материалы</t>
  </si>
  <si>
    <t xml:space="preserve">Орг. Техника и комплектующие </t>
  </si>
  <si>
    <t>Блок СКЗИ тахографа "НКМ-2.11"</t>
  </si>
  <si>
    <t>Книжка абонента</t>
  </si>
  <si>
    <t>Табличка 620х220мм</t>
  </si>
  <si>
    <t>Аккумуляторы</t>
  </si>
  <si>
    <t>штампы</t>
  </si>
  <si>
    <t>тыс. м3</t>
  </si>
  <si>
    <t>Газпром межрегионгаз Север ООО</t>
  </si>
  <si>
    <t>ГАРАНТ-ОПТИМА ООО</t>
  </si>
  <si>
    <t>Гефест ООО</t>
  </si>
  <si>
    <t>Интернет Решения ООО</t>
  </si>
  <si>
    <t>ИП Камалян Сероб Оникович</t>
  </si>
  <si>
    <t>Кныш Ольга Михайловна</t>
  </si>
  <si>
    <t>Мир кресел ООО</t>
  </si>
  <si>
    <t>НАВИС</t>
  </si>
  <si>
    <t>ПСК ООО</t>
  </si>
  <si>
    <t>СЕВЕРАВТОДОР ГК АО</t>
  </si>
  <si>
    <t>ТЕХГИДРОСЕРВИС ООО</t>
  </si>
  <si>
    <t>Трейд-сервис ООО</t>
  </si>
  <si>
    <t>АФИНА ООО</t>
  </si>
  <si>
    <t>СНАБПАРТНЕР ООО ТД</t>
  </si>
  <si>
    <t>Вспомагательные материалы и хоз. Инвентарь</t>
  </si>
  <si>
    <t>Природный газ-потери</t>
  </si>
  <si>
    <t>№56099 от 31.10.2025</t>
  </si>
  <si>
    <t>№140 от 14.10.2025</t>
  </si>
  <si>
    <t>№335 от 03.10.2025</t>
  </si>
  <si>
    <t>№Б-00715021/4420 от 03.10.2025; №Б-00755017/4420 от 14.10.2025;№Б-00776028/4420 от 20.10.2025; №Б-00791134/4420 от 24.10.2025</t>
  </si>
  <si>
    <t>№43 от 27.10.2025; №44 от 28.10.2025</t>
  </si>
  <si>
    <t>№655243/3139 от 24.10.2025; №55695/1216 от 28.10.2025; №2415312/49 от 30.10.2025; №1974271/34 от 24.10.2025; №830788/134 от 27.10.2025; №2449281/253 от 28.10.2025; №239572/38 от 30.10.2025</t>
  </si>
  <si>
    <t>№43 от 06.10.2025</t>
  </si>
  <si>
    <t>№ 383 от 29.10.2025</t>
  </si>
  <si>
    <t>№829 от 14.10.2025; №877 от 30.10.2025</t>
  </si>
  <si>
    <t>№1035 от 24.10.2025</t>
  </si>
  <si>
    <t>№ 22520 от 15.10.2025; № 22520 от 15.10.2025;№22683 от 17.10.2025; №22568 от 17.10.2025; №23783 от 31.10.2025</t>
  </si>
  <si>
    <t>№2789 от 16.10.2025</t>
  </si>
  <si>
    <t>№120 от 09.10.2025</t>
  </si>
  <si>
    <t>№36 от 30.10.2025</t>
  </si>
  <si>
    <t>№256 от 01.10.2025</t>
  </si>
  <si>
    <t>№ТГ00-006126 от 01.10.2025; №ТГ00-006214  от 03.10.2025; №ТГ00-006201 от 03.10.2025; №ТГ00-006242 от 06.10.2025; №ТГ00-006301 от 08.10.2025; №ТГ00-006301 от 08.10.2025; №ТГ00-006367 от 10.10.2025; №ТГ00-006367 от 10.10.2025; № ТГ00-006391 от 13.10.2025; №ТГ00-006391 от 13.10.2025; №ТГ00-006460 от 15.10.2025; №ТГ00-006458 от 15.10.2025; №ТГ00-006458 от 15.10.2025; №ТГ00-006644 от 22.10.2025; №ТГ00-006699 от 23.10.2025;№ТГ00-006699 от 23.10.2025; №ТГ00-006902 от 30.10.2025</t>
  </si>
  <si>
    <t>№ 88384 от 22.10.2025; №91056 от 30.10.2025; №91058 от 30.10.2025</t>
  </si>
  <si>
    <t>№РЦ-11519 от 14.10.2025; №РЦ-11813 от 20.10.2025</t>
  </si>
  <si>
    <t>№138 от 10.10.2025; №139 от 10.10.2025</t>
  </si>
  <si>
    <t>№239 от 15.10.2025; № 245 от 22.10.2025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</si>
</sst>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6" fillId="0" borderId="0"/>
  </cellStyleXfs>
  <cellXfs count="73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2" fontId="0" fillId="0" borderId="0" xfId="0" applyNumberFormat="1"/>
    <xf numFmtId="4" fontId="1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2" fillId="0" borderId="0" xfId="0" applyNumberFormat="1" applyFont="1"/>
    <xf numFmtId="165" fontId="12" fillId="0" borderId="0" xfId="0" applyNumberFormat="1" applyFont="1"/>
    <xf numFmtId="2" fontId="12" fillId="0" borderId="0" xfId="0" applyNumberFormat="1" applyFont="1"/>
    <xf numFmtId="164" fontId="12" fillId="0" borderId="0" xfId="0" applyNumberFormat="1" applyFont="1"/>
    <xf numFmtId="4" fontId="12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2" fontId="12" fillId="0" borderId="0" xfId="0" applyNumberFormat="1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7" fillId="0" borderId="2" xfId="2" applyFont="1" applyBorder="1" applyAlignment="1">
      <alignment vertical="top" wrapText="1"/>
    </xf>
    <xf numFmtId="0" fontId="11" fillId="0" borderId="1" xfId="0" applyFont="1" applyBorder="1" applyAlignment="1">
      <alignment horizontal="justify" vertical="center" wrapText="1"/>
    </xf>
    <xf numFmtId="0" fontId="1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/>
    <xf numFmtId="0" fontId="8" fillId="0" borderId="0" xfId="0" applyFont="1" applyAlignment="1">
      <alignment vertical="top"/>
    </xf>
    <xf numFmtId="0" fontId="15" fillId="0" borderId="0" xfId="0" applyFont="1" applyAlignment="1">
      <alignment horizontal="center" vertical="center" wrapText="1"/>
    </xf>
    <xf numFmtId="1" fontId="18" fillId="0" borderId="0" xfId="0" applyNumberFormat="1" applyFont="1"/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2" fontId="18" fillId="0" borderId="0" xfId="0" applyNumberFormat="1" applyFont="1"/>
    <xf numFmtId="0" fontId="1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166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16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</cellXfs>
  <cellStyles count="3">
    <cellStyle name="Гиперссылка" xfId="1" builtinId="8"/>
    <cellStyle name="Обычный" xfId="0" builtinId="0"/>
    <cellStyle name="Обычный_(10) Услуги произв. назначения" xfId="2" xr:uid="{DC98CCBE-9DD7-4B52-902F-EAB6BA74EB25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tabSelected="1" zoomScale="80" zoomScaleNormal="80" workbookViewId="0">
      <selection activeCell="I30" sqref="I30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26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7" t="s">
        <v>126</v>
      </c>
      <c r="L8" s="5" t="s">
        <v>2</v>
      </c>
    </row>
    <row r="9" spans="2:23" ht="15.75" x14ac:dyDescent="0.25">
      <c r="B9" s="48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8" t="s">
        <v>3</v>
      </c>
      <c r="C12" s="58" t="s">
        <v>4</v>
      </c>
      <c r="D12" s="58" t="s">
        <v>5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 t="s">
        <v>6</v>
      </c>
      <c r="R12" s="58" t="s">
        <v>7</v>
      </c>
      <c r="S12" s="58" t="s">
        <v>8</v>
      </c>
      <c r="T12" s="58" t="s">
        <v>9</v>
      </c>
      <c r="U12" s="58" t="s">
        <v>10</v>
      </c>
      <c r="V12" s="58" t="s">
        <v>11</v>
      </c>
      <c r="W12" s="58" t="s">
        <v>12</v>
      </c>
    </row>
    <row r="13" spans="2:23" s="7" customFormat="1" ht="15.75" x14ac:dyDescent="0.25">
      <c r="B13" s="58"/>
      <c r="C13" s="58"/>
      <c r="D13" s="58" t="s">
        <v>13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 t="s">
        <v>14</v>
      </c>
      <c r="P13" s="58"/>
      <c r="Q13" s="58"/>
      <c r="R13" s="58"/>
      <c r="S13" s="58"/>
      <c r="T13" s="58"/>
      <c r="U13" s="58"/>
      <c r="V13" s="58"/>
      <c r="W13" s="58"/>
    </row>
    <row r="14" spans="2:23" s="7" customFormat="1" ht="15.75" x14ac:dyDescent="0.25">
      <c r="B14" s="58"/>
      <c r="C14" s="58"/>
      <c r="D14" s="58" t="s">
        <v>15</v>
      </c>
      <c r="E14" s="58"/>
      <c r="F14" s="58"/>
      <c r="G14" s="58"/>
      <c r="H14" s="58"/>
      <c r="I14" s="58"/>
      <c r="J14" s="58"/>
      <c r="K14" s="58"/>
      <c r="L14" s="58"/>
      <c r="M14" s="58"/>
      <c r="N14" s="58" t="s">
        <v>16</v>
      </c>
      <c r="O14" s="58"/>
      <c r="P14" s="58"/>
      <c r="Q14" s="58"/>
      <c r="R14" s="58"/>
      <c r="S14" s="58"/>
      <c r="T14" s="58"/>
      <c r="U14" s="58"/>
      <c r="V14" s="58"/>
      <c r="W14" s="58"/>
    </row>
    <row r="15" spans="2:23" s="7" customFormat="1" ht="31.5" customHeight="1" x14ac:dyDescent="0.25">
      <c r="B15" s="58"/>
      <c r="C15" s="58"/>
      <c r="D15" s="58" t="s">
        <v>17</v>
      </c>
      <c r="E15" s="58"/>
      <c r="F15" s="58"/>
      <c r="G15" s="58" t="s">
        <v>18</v>
      </c>
      <c r="H15" s="58"/>
      <c r="I15" s="58"/>
      <c r="J15" s="58" t="s">
        <v>19</v>
      </c>
      <c r="K15" s="58"/>
      <c r="L15" s="58" t="s">
        <v>20</v>
      </c>
      <c r="M15" s="58"/>
      <c r="N15" s="58"/>
      <c r="O15" s="58" t="s">
        <v>21</v>
      </c>
      <c r="P15" s="58" t="s">
        <v>22</v>
      </c>
      <c r="Q15" s="58"/>
      <c r="R15" s="58"/>
      <c r="S15" s="58"/>
      <c r="T15" s="58"/>
      <c r="U15" s="58"/>
      <c r="V15" s="58"/>
      <c r="W15" s="58"/>
    </row>
    <row r="16" spans="2:23" s="7" customFormat="1" ht="78.75" x14ac:dyDescent="0.25">
      <c r="B16" s="58"/>
      <c r="C16" s="5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8"/>
      <c r="O16" s="58"/>
      <c r="P16" s="58"/>
      <c r="Q16" s="58"/>
      <c r="R16" s="58"/>
      <c r="S16" s="58"/>
      <c r="T16" s="58"/>
      <c r="U16" s="58"/>
      <c r="V16" s="58"/>
      <c r="W16" s="5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28">
        <v>1</v>
      </c>
      <c r="C18" s="40">
        <v>45961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28" t="s">
        <v>54</v>
      </c>
      <c r="R18" s="59">
        <v>1.0577840857957101E-2</v>
      </c>
      <c r="S18" s="60" t="s">
        <v>55</v>
      </c>
      <c r="T18" s="61">
        <v>13313</v>
      </c>
      <c r="U18" s="61">
        <v>140.8227953419829</v>
      </c>
      <c r="V18" s="60" t="s">
        <v>53</v>
      </c>
      <c r="W18" s="60" t="s">
        <v>128</v>
      </c>
    </row>
    <row r="19" spans="2:23" s="18" customFormat="1" ht="47.25" x14ac:dyDescent="0.25">
      <c r="B19" s="28">
        <v>2</v>
      </c>
      <c r="C19" s="40">
        <f>C18</f>
        <v>45961</v>
      </c>
      <c r="D19" s="28" t="s">
        <v>50</v>
      </c>
      <c r="E19" s="28" t="s">
        <v>50</v>
      </c>
      <c r="F19" s="28" t="s">
        <v>50</v>
      </c>
      <c r="G19" s="28" t="s">
        <v>50</v>
      </c>
      <c r="H19" s="28" t="s">
        <v>50</v>
      </c>
      <c r="I19" s="28" t="s">
        <v>50</v>
      </c>
      <c r="J19" s="28" t="s">
        <v>50</v>
      </c>
      <c r="K19" s="28" t="s">
        <v>50</v>
      </c>
      <c r="L19" s="28" t="s">
        <v>50</v>
      </c>
      <c r="M19" s="28" t="s">
        <v>50</v>
      </c>
      <c r="N19" s="28" t="s">
        <v>50</v>
      </c>
      <c r="O19" s="28" t="s">
        <v>51</v>
      </c>
      <c r="P19" s="28" t="s">
        <v>50</v>
      </c>
      <c r="Q19" s="28" t="s">
        <v>54</v>
      </c>
      <c r="R19" s="59">
        <v>1.0419999999999999E-2</v>
      </c>
      <c r="S19" s="60" t="s">
        <v>55</v>
      </c>
      <c r="T19" s="61">
        <v>19</v>
      </c>
      <c r="U19" s="61">
        <v>0.19797999999999999</v>
      </c>
      <c r="V19" s="60" t="s">
        <v>72</v>
      </c>
      <c r="W19" s="60" t="s">
        <v>129</v>
      </c>
    </row>
    <row r="20" spans="2:23" s="18" customFormat="1" x14ac:dyDescent="0.25">
      <c r="U20" s="22"/>
    </row>
    <row r="21" spans="2:23" s="18" customFormat="1" x14ac:dyDescent="0.25">
      <c r="B21" s="44" t="s">
        <v>127</v>
      </c>
      <c r="T21" s="26"/>
      <c r="U21" s="26"/>
    </row>
    <row r="22" spans="2:23" s="18" customFormat="1" ht="15.75" x14ac:dyDescent="0.25">
      <c r="R22" s="16"/>
      <c r="S22" s="23"/>
      <c r="T22" s="26"/>
      <c r="U22" s="26"/>
    </row>
    <row r="23" spans="2:23" s="18" customFormat="1" x14ac:dyDescent="0.25">
      <c r="S23" s="24"/>
      <c r="T23" s="26"/>
      <c r="U23" s="26"/>
    </row>
    <row r="24" spans="2:23" s="18" customFormat="1" x14ac:dyDescent="0.25">
      <c r="S24" s="24"/>
      <c r="T24" s="21"/>
      <c r="U24" s="21"/>
    </row>
    <row r="25" spans="2:23" s="18" customFormat="1" x14ac:dyDescent="0.25">
      <c r="S25" s="22"/>
      <c r="T25" s="21"/>
      <c r="U25" s="21"/>
    </row>
    <row r="26" spans="2:23" s="18" customFormat="1" x14ac:dyDescent="0.25">
      <c r="S26" s="22"/>
      <c r="T26" s="32"/>
      <c r="U26" s="32"/>
    </row>
    <row r="27" spans="2:23" x14ac:dyDescent="0.25">
      <c r="S27" s="15"/>
      <c r="T27" s="36"/>
      <c r="U27" s="36"/>
    </row>
    <row r="28" spans="2:23" x14ac:dyDescent="0.25">
      <c r="T28" s="36"/>
      <c r="U28" s="36"/>
      <c r="V28" s="14"/>
    </row>
    <row r="29" spans="2:23" x14ac:dyDescent="0.25">
      <c r="R29" s="14"/>
      <c r="S29" s="14"/>
      <c r="T29" s="36"/>
      <c r="U29" s="36"/>
    </row>
    <row r="30" spans="2:23" x14ac:dyDescent="0.25">
      <c r="S30" s="14"/>
      <c r="T30" s="27"/>
      <c r="U30" s="27"/>
    </row>
    <row r="31" spans="2:23" x14ac:dyDescent="0.25">
      <c r="S31" s="14"/>
      <c r="T31" s="27"/>
      <c r="U31" s="27"/>
    </row>
    <row r="32" spans="2:23" x14ac:dyDescent="0.25">
      <c r="T32" s="30"/>
      <c r="U32" s="30"/>
    </row>
    <row r="33" spans="20:21" x14ac:dyDescent="0.25">
      <c r="T33" s="21"/>
      <c r="U33" s="32"/>
    </row>
    <row r="34" spans="20:21" x14ac:dyDescent="0.25">
      <c r="T34" s="21"/>
      <c r="U34" s="21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56"/>
  <sheetViews>
    <sheetView topLeftCell="A2" zoomScale="74" zoomScaleNormal="74" workbookViewId="0">
      <pane xSplit="3" ySplit="16" topLeftCell="H18" activePane="bottomRight" state="frozen"/>
      <selection activeCell="A2" sqref="A2"/>
      <selection pane="topRight" activeCell="D2" sqref="D2"/>
      <selection pane="bottomLeft" activeCell="A18" sqref="A18"/>
      <selection pane="bottomRight" activeCell="Q34" sqref="Q34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59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7" t="str">
        <f>'(1) Приобретение электроэнергии'!B8</f>
        <v>ноябрь 2025г.</v>
      </c>
      <c r="L8" s="5" t="s">
        <v>2</v>
      </c>
    </row>
    <row r="9" spans="2:23" ht="15.75" x14ac:dyDescent="0.25">
      <c r="B9" s="48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8" t="s">
        <v>3</v>
      </c>
      <c r="C12" s="58" t="s">
        <v>4</v>
      </c>
      <c r="D12" s="58" t="s">
        <v>5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 t="s">
        <v>6</v>
      </c>
      <c r="R12" s="58" t="s">
        <v>7</v>
      </c>
      <c r="S12" s="58" t="s">
        <v>8</v>
      </c>
      <c r="T12" s="58" t="s">
        <v>9</v>
      </c>
      <c r="U12" s="58" t="s">
        <v>10</v>
      </c>
      <c r="V12" s="58" t="s">
        <v>11</v>
      </c>
      <c r="W12" s="58" t="s">
        <v>12</v>
      </c>
    </row>
    <row r="13" spans="2:23" s="7" customFormat="1" ht="15.75" x14ac:dyDescent="0.25">
      <c r="B13" s="58"/>
      <c r="C13" s="58"/>
      <c r="D13" s="58" t="s">
        <v>13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 t="s">
        <v>14</v>
      </c>
      <c r="P13" s="58"/>
      <c r="Q13" s="58"/>
      <c r="R13" s="58"/>
      <c r="S13" s="58"/>
      <c r="T13" s="58"/>
      <c r="U13" s="58"/>
      <c r="V13" s="58"/>
      <c r="W13" s="58"/>
    </row>
    <row r="14" spans="2:23" s="7" customFormat="1" ht="15.75" x14ac:dyDescent="0.25">
      <c r="B14" s="58"/>
      <c r="C14" s="58"/>
      <c r="D14" s="58" t="s">
        <v>15</v>
      </c>
      <c r="E14" s="58"/>
      <c r="F14" s="58"/>
      <c r="G14" s="58"/>
      <c r="H14" s="58"/>
      <c r="I14" s="58"/>
      <c r="J14" s="58"/>
      <c r="K14" s="58"/>
      <c r="L14" s="58"/>
      <c r="M14" s="58"/>
      <c r="N14" s="58" t="s">
        <v>16</v>
      </c>
      <c r="O14" s="58"/>
      <c r="P14" s="58"/>
      <c r="Q14" s="58"/>
      <c r="R14" s="58"/>
      <c r="S14" s="58"/>
      <c r="T14" s="58"/>
      <c r="U14" s="58"/>
      <c r="V14" s="58"/>
      <c r="W14" s="58"/>
    </row>
    <row r="15" spans="2:23" s="7" customFormat="1" ht="31.5" customHeight="1" x14ac:dyDescent="0.25">
      <c r="B15" s="58"/>
      <c r="C15" s="58"/>
      <c r="D15" s="58" t="s">
        <v>17</v>
      </c>
      <c r="E15" s="58"/>
      <c r="F15" s="58"/>
      <c r="G15" s="58" t="s">
        <v>18</v>
      </c>
      <c r="H15" s="58"/>
      <c r="I15" s="58"/>
      <c r="J15" s="58" t="s">
        <v>19</v>
      </c>
      <c r="K15" s="58"/>
      <c r="L15" s="58" t="s">
        <v>20</v>
      </c>
      <c r="M15" s="58"/>
      <c r="N15" s="58"/>
      <c r="O15" s="58" t="s">
        <v>21</v>
      </c>
      <c r="P15" s="58" t="s">
        <v>22</v>
      </c>
      <c r="Q15" s="58"/>
      <c r="R15" s="58"/>
      <c r="S15" s="58"/>
      <c r="T15" s="58"/>
      <c r="U15" s="58"/>
      <c r="V15" s="58"/>
      <c r="W15" s="58"/>
    </row>
    <row r="16" spans="2:23" s="7" customFormat="1" ht="63" x14ac:dyDescent="0.25">
      <c r="B16" s="58"/>
      <c r="C16" s="5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8"/>
      <c r="O16" s="58"/>
      <c r="P16" s="58"/>
      <c r="Q16" s="58"/>
      <c r="R16" s="58"/>
      <c r="S16" s="58"/>
      <c r="T16" s="58"/>
      <c r="U16" s="58"/>
      <c r="V16" s="58"/>
      <c r="W16" s="5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28">
        <v>1</v>
      </c>
      <c r="C18" s="40">
        <f>'(1) Приобретение электроэнергии'!$C$18</f>
        <v>45961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28" t="s">
        <v>223</v>
      </c>
      <c r="R18" s="51">
        <v>6.2689704890583942</v>
      </c>
      <c r="S18" s="28" t="s">
        <v>207</v>
      </c>
      <c r="T18" s="53">
        <v>43.000999999999998</v>
      </c>
      <c r="U18" s="54">
        <v>269.572</v>
      </c>
      <c r="V18" s="43" t="s">
        <v>208</v>
      </c>
      <c r="W18" s="52" t="s">
        <v>224</v>
      </c>
    </row>
    <row r="19" spans="2:23" s="17" customFormat="1" ht="32.25" customHeight="1" x14ac:dyDescent="0.25">
      <c r="B19" s="28">
        <f>B18+1</f>
        <v>2</v>
      </c>
      <c r="C19" s="40">
        <f>'(1) Приобретение электроэнергии'!$C$18</f>
        <v>45961</v>
      </c>
      <c r="D19" s="28" t="s">
        <v>50</v>
      </c>
      <c r="E19" s="28" t="s">
        <v>50</v>
      </c>
      <c r="F19" s="28" t="s">
        <v>50</v>
      </c>
      <c r="G19" s="28" t="s">
        <v>50</v>
      </c>
      <c r="H19" s="28" t="s">
        <v>50</v>
      </c>
      <c r="I19" s="28" t="s">
        <v>50</v>
      </c>
      <c r="J19" s="28" t="s">
        <v>50</v>
      </c>
      <c r="K19" s="28" t="s">
        <v>50</v>
      </c>
      <c r="L19" s="28" t="s">
        <v>50</v>
      </c>
      <c r="M19" s="28" t="s">
        <v>50</v>
      </c>
      <c r="N19" s="28" t="s">
        <v>50</v>
      </c>
      <c r="O19" s="28" t="s">
        <v>51</v>
      </c>
      <c r="P19" s="28" t="s">
        <v>50</v>
      </c>
      <c r="Q19" s="28" t="s">
        <v>122</v>
      </c>
      <c r="R19" s="51">
        <v>0.7846153846153846</v>
      </c>
      <c r="S19" s="28" t="s">
        <v>95</v>
      </c>
      <c r="T19" s="53">
        <v>26</v>
      </c>
      <c r="U19" s="54">
        <v>20.399999999999999</v>
      </c>
      <c r="V19" s="43" t="s">
        <v>209</v>
      </c>
      <c r="W19" s="52" t="s">
        <v>225</v>
      </c>
    </row>
    <row r="20" spans="2:23" s="17" customFormat="1" ht="32.25" customHeight="1" x14ac:dyDescent="0.25">
      <c r="B20" s="28">
        <f t="shared" ref="B20:B38" si="0">B19+1</f>
        <v>3</v>
      </c>
      <c r="C20" s="40">
        <f>'(1) Приобретение электроэнергии'!$C$18</f>
        <v>45961</v>
      </c>
      <c r="D20" s="28" t="s">
        <v>50</v>
      </c>
      <c r="E20" s="28" t="s">
        <v>50</v>
      </c>
      <c r="F20" s="28" t="s">
        <v>50</v>
      </c>
      <c r="G20" s="28" t="s">
        <v>50</v>
      </c>
      <c r="H20" s="28" t="s">
        <v>50</v>
      </c>
      <c r="I20" s="28" t="s">
        <v>50</v>
      </c>
      <c r="J20" s="28" t="s">
        <v>50</v>
      </c>
      <c r="K20" s="28" t="s">
        <v>50</v>
      </c>
      <c r="L20" s="28" t="s">
        <v>50</v>
      </c>
      <c r="M20" s="28" t="s">
        <v>50</v>
      </c>
      <c r="N20" s="28" t="s">
        <v>50</v>
      </c>
      <c r="O20" s="28" t="s">
        <v>51</v>
      </c>
      <c r="P20" s="28" t="s">
        <v>50</v>
      </c>
      <c r="Q20" s="28" t="s">
        <v>200</v>
      </c>
      <c r="R20" s="51">
        <v>0.68095238095238098</v>
      </c>
      <c r="S20" s="28" t="s">
        <v>95</v>
      </c>
      <c r="T20" s="53">
        <v>42</v>
      </c>
      <c r="U20" s="54">
        <v>28.6</v>
      </c>
      <c r="V20" s="43" t="s">
        <v>210</v>
      </c>
      <c r="W20" s="52" t="s">
        <v>226</v>
      </c>
    </row>
    <row r="21" spans="2:23" s="17" customFormat="1" ht="32.25" customHeight="1" x14ac:dyDescent="0.25">
      <c r="B21" s="28">
        <f t="shared" si="0"/>
        <v>4</v>
      </c>
      <c r="C21" s="40">
        <f>'(1) Приобретение электроэнергии'!$C$18</f>
        <v>45961</v>
      </c>
      <c r="D21" s="28" t="s">
        <v>50</v>
      </c>
      <c r="E21" s="28" t="s">
        <v>50</v>
      </c>
      <c r="F21" s="28" t="s">
        <v>50</v>
      </c>
      <c r="G21" s="28" t="s">
        <v>50</v>
      </c>
      <c r="H21" s="28" t="s">
        <v>50</v>
      </c>
      <c r="I21" s="28" t="s">
        <v>50</v>
      </c>
      <c r="J21" s="28" t="s">
        <v>50</v>
      </c>
      <c r="K21" s="28" t="s">
        <v>50</v>
      </c>
      <c r="L21" s="28" t="s">
        <v>50</v>
      </c>
      <c r="M21" s="28" t="s">
        <v>50</v>
      </c>
      <c r="N21" s="28" t="s">
        <v>50</v>
      </c>
      <c r="O21" s="28" t="s">
        <v>51</v>
      </c>
      <c r="P21" s="28" t="s">
        <v>50</v>
      </c>
      <c r="Q21" s="28" t="s">
        <v>201</v>
      </c>
      <c r="R21" s="51">
        <v>16.469200000000001</v>
      </c>
      <c r="S21" s="28" t="s">
        <v>95</v>
      </c>
      <c r="T21" s="53">
        <v>5</v>
      </c>
      <c r="U21" s="54">
        <v>82.346000000000004</v>
      </c>
      <c r="V21" s="43" t="s">
        <v>121</v>
      </c>
      <c r="W21" s="52" t="s">
        <v>227</v>
      </c>
    </row>
    <row r="22" spans="2:23" s="17" customFormat="1" ht="32.25" customHeight="1" x14ac:dyDescent="0.25">
      <c r="B22" s="28">
        <f t="shared" si="0"/>
        <v>5</v>
      </c>
      <c r="C22" s="40">
        <f>'(1) Приобретение электроэнергии'!$C$18</f>
        <v>45961</v>
      </c>
      <c r="D22" s="28" t="s">
        <v>50</v>
      </c>
      <c r="E22" s="28" t="s">
        <v>50</v>
      </c>
      <c r="F22" s="28" t="s">
        <v>50</v>
      </c>
      <c r="G22" s="28" t="s">
        <v>50</v>
      </c>
      <c r="H22" s="28" t="s">
        <v>50</v>
      </c>
      <c r="I22" s="28" t="s">
        <v>50</v>
      </c>
      <c r="J22" s="28" t="s">
        <v>50</v>
      </c>
      <c r="K22" s="28" t="s">
        <v>50</v>
      </c>
      <c r="L22" s="28" t="s">
        <v>50</v>
      </c>
      <c r="M22" s="28" t="s">
        <v>50</v>
      </c>
      <c r="N22" s="28" t="s">
        <v>50</v>
      </c>
      <c r="O22" s="28" t="s">
        <v>51</v>
      </c>
      <c r="P22" s="28" t="s">
        <v>50</v>
      </c>
      <c r="Q22" s="28" t="s">
        <v>200</v>
      </c>
      <c r="R22" s="51">
        <v>0.20775000000000002</v>
      </c>
      <c r="S22" s="28" t="s">
        <v>95</v>
      </c>
      <c r="T22" s="53">
        <v>20</v>
      </c>
      <c r="U22" s="54">
        <v>4.1550000000000002</v>
      </c>
      <c r="V22" s="43" t="s">
        <v>96</v>
      </c>
      <c r="W22" s="52" t="s">
        <v>228</v>
      </c>
    </row>
    <row r="23" spans="2:23" s="17" customFormat="1" ht="32.25" customHeight="1" x14ac:dyDescent="0.25">
      <c r="B23" s="28">
        <f t="shared" si="0"/>
        <v>6</v>
      </c>
      <c r="C23" s="40">
        <f>'(1) Приобретение электроэнергии'!$C$18</f>
        <v>45961</v>
      </c>
      <c r="D23" s="28" t="s">
        <v>50</v>
      </c>
      <c r="E23" s="28" t="s">
        <v>50</v>
      </c>
      <c r="F23" s="28" t="s">
        <v>50</v>
      </c>
      <c r="G23" s="28" t="s">
        <v>50</v>
      </c>
      <c r="H23" s="28" t="s">
        <v>50</v>
      </c>
      <c r="I23" s="28" t="s">
        <v>50</v>
      </c>
      <c r="J23" s="28" t="s">
        <v>50</v>
      </c>
      <c r="K23" s="28" t="s">
        <v>50</v>
      </c>
      <c r="L23" s="28" t="s">
        <v>50</v>
      </c>
      <c r="M23" s="28" t="s">
        <v>50</v>
      </c>
      <c r="N23" s="28" t="s">
        <v>50</v>
      </c>
      <c r="O23" s="28" t="s">
        <v>51</v>
      </c>
      <c r="P23" s="28" t="s">
        <v>50</v>
      </c>
      <c r="Q23" s="28" t="s">
        <v>200</v>
      </c>
      <c r="R23" s="51">
        <v>2.444</v>
      </c>
      <c r="S23" s="28" t="s">
        <v>95</v>
      </c>
      <c r="T23" s="53">
        <v>7</v>
      </c>
      <c r="U23" s="54">
        <v>17.108000000000001</v>
      </c>
      <c r="V23" s="43" t="s">
        <v>211</v>
      </c>
      <c r="W23" s="52" t="s">
        <v>229</v>
      </c>
    </row>
    <row r="24" spans="2:23" s="17" customFormat="1" ht="49.5" customHeight="1" x14ac:dyDescent="0.25">
      <c r="B24" s="28">
        <f t="shared" si="0"/>
        <v>7</v>
      </c>
      <c r="C24" s="40">
        <f>'(1) Приобретение электроэнергии'!$C$18</f>
        <v>45961</v>
      </c>
      <c r="D24" s="28" t="s">
        <v>50</v>
      </c>
      <c r="E24" s="28" t="s">
        <v>50</v>
      </c>
      <c r="F24" s="28" t="s">
        <v>50</v>
      </c>
      <c r="G24" s="28" t="s">
        <v>50</v>
      </c>
      <c r="H24" s="28" t="s">
        <v>50</v>
      </c>
      <c r="I24" s="28" t="s">
        <v>50</v>
      </c>
      <c r="J24" s="28" t="s">
        <v>50</v>
      </c>
      <c r="K24" s="28" t="s">
        <v>50</v>
      </c>
      <c r="L24" s="28" t="s">
        <v>50</v>
      </c>
      <c r="M24" s="28" t="s">
        <v>50</v>
      </c>
      <c r="N24" s="28" t="s">
        <v>50</v>
      </c>
      <c r="O24" s="28" t="s">
        <v>51</v>
      </c>
      <c r="P24" s="28" t="s">
        <v>50</v>
      </c>
      <c r="Q24" s="28" t="s">
        <v>200</v>
      </c>
      <c r="R24" s="51">
        <v>0.17499999999999999</v>
      </c>
      <c r="S24" s="28" t="s">
        <v>95</v>
      </c>
      <c r="T24" s="53">
        <v>55</v>
      </c>
      <c r="U24" s="54">
        <v>9.625</v>
      </c>
      <c r="V24" s="43" t="s">
        <v>212</v>
      </c>
      <c r="W24" s="52" t="s">
        <v>230</v>
      </c>
    </row>
    <row r="25" spans="2:23" s="17" customFormat="1" ht="49.5" customHeight="1" x14ac:dyDescent="0.25">
      <c r="B25" s="28">
        <f t="shared" si="0"/>
        <v>8</v>
      </c>
      <c r="C25" s="40">
        <f>'(1) Приобретение электроэнергии'!$C$18</f>
        <v>45961</v>
      </c>
      <c r="D25" s="28" t="s">
        <v>50</v>
      </c>
      <c r="E25" s="28" t="s">
        <v>50</v>
      </c>
      <c r="F25" s="28" t="s">
        <v>50</v>
      </c>
      <c r="G25" s="28" t="s">
        <v>50</v>
      </c>
      <c r="H25" s="28" t="s">
        <v>50</v>
      </c>
      <c r="I25" s="28" t="s">
        <v>50</v>
      </c>
      <c r="J25" s="28" t="s">
        <v>50</v>
      </c>
      <c r="K25" s="28" t="s">
        <v>50</v>
      </c>
      <c r="L25" s="28" t="s">
        <v>50</v>
      </c>
      <c r="M25" s="28" t="s">
        <v>50</v>
      </c>
      <c r="N25" s="28" t="s">
        <v>50</v>
      </c>
      <c r="O25" s="28" t="s">
        <v>51</v>
      </c>
      <c r="P25" s="28" t="s">
        <v>50</v>
      </c>
      <c r="Q25" s="28" t="s">
        <v>122</v>
      </c>
      <c r="R25" s="51">
        <v>1.4108333333333334</v>
      </c>
      <c r="S25" s="28" t="s">
        <v>95</v>
      </c>
      <c r="T25" s="53">
        <v>18</v>
      </c>
      <c r="U25" s="54">
        <v>25.395</v>
      </c>
      <c r="V25" s="43" t="s">
        <v>213</v>
      </c>
      <c r="W25" s="52" t="s">
        <v>231</v>
      </c>
    </row>
    <row r="26" spans="2:23" s="17" customFormat="1" ht="49.5" customHeight="1" x14ac:dyDescent="0.25">
      <c r="B26" s="28">
        <f t="shared" si="0"/>
        <v>9</v>
      </c>
      <c r="C26" s="40">
        <f>'(1) Приобретение электроэнергии'!$C$18</f>
        <v>45961</v>
      </c>
      <c r="D26" s="28" t="s">
        <v>50</v>
      </c>
      <c r="E26" s="28" t="s">
        <v>50</v>
      </c>
      <c r="F26" s="28" t="s">
        <v>50</v>
      </c>
      <c r="G26" s="28" t="s">
        <v>50</v>
      </c>
      <c r="H26" s="28" t="s">
        <v>50</v>
      </c>
      <c r="I26" s="28" t="s">
        <v>50</v>
      </c>
      <c r="J26" s="28" t="s">
        <v>50</v>
      </c>
      <c r="K26" s="28" t="s">
        <v>50</v>
      </c>
      <c r="L26" s="28" t="s">
        <v>50</v>
      </c>
      <c r="M26" s="28" t="s">
        <v>50</v>
      </c>
      <c r="N26" s="28" t="s">
        <v>50</v>
      </c>
      <c r="O26" s="28" t="s">
        <v>51</v>
      </c>
      <c r="P26" s="28" t="s">
        <v>50</v>
      </c>
      <c r="Q26" s="28" t="s">
        <v>222</v>
      </c>
      <c r="R26" s="51">
        <v>16.899999999999999</v>
      </c>
      <c r="S26" s="28" t="s">
        <v>95</v>
      </c>
      <c r="T26" s="53">
        <v>2</v>
      </c>
      <c r="U26" s="54">
        <v>33.799999999999997</v>
      </c>
      <c r="V26" s="43" t="s">
        <v>214</v>
      </c>
      <c r="W26" s="52" t="s">
        <v>232</v>
      </c>
    </row>
    <row r="27" spans="2:23" s="17" customFormat="1" ht="49.5" customHeight="1" x14ac:dyDescent="0.25">
      <c r="B27" s="28">
        <f t="shared" si="0"/>
        <v>10</v>
      </c>
      <c r="C27" s="40">
        <f>'(1) Приобретение электроэнергии'!$C$18</f>
        <v>45961</v>
      </c>
      <c r="D27" s="28" t="s">
        <v>50</v>
      </c>
      <c r="E27" s="28" t="s">
        <v>50</v>
      </c>
      <c r="F27" s="28" t="s">
        <v>50</v>
      </c>
      <c r="G27" s="28" t="s">
        <v>50</v>
      </c>
      <c r="H27" s="28" t="s">
        <v>50</v>
      </c>
      <c r="I27" s="28" t="s">
        <v>50</v>
      </c>
      <c r="J27" s="28" t="s">
        <v>50</v>
      </c>
      <c r="K27" s="28" t="s">
        <v>50</v>
      </c>
      <c r="L27" s="28" t="s">
        <v>50</v>
      </c>
      <c r="M27" s="28" t="s">
        <v>50</v>
      </c>
      <c r="N27" s="28" t="s">
        <v>50</v>
      </c>
      <c r="O27" s="28" t="s">
        <v>51</v>
      </c>
      <c r="P27" s="28" t="s">
        <v>50</v>
      </c>
      <c r="Q27" s="28" t="s">
        <v>202</v>
      </c>
      <c r="R27" s="51">
        <v>22.917000000000002</v>
      </c>
      <c r="S27" s="28" t="s">
        <v>95</v>
      </c>
      <c r="T27" s="53">
        <v>1</v>
      </c>
      <c r="U27" s="54">
        <v>22.917000000000002</v>
      </c>
      <c r="V27" s="43" t="s">
        <v>215</v>
      </c>
      <c r="W27" s="52" t="s">
        <v>233</v>
      </c>
    </row>
    <row r="28" spans="2:23" s="17" customFormat="1" ht="49.5" customHeight="1" x14ac:dyDescent="0.25">
      <c r="B28" s="28">
        <f t="shared" si="0"/>
        <v>11</v>
      </c>
      <c r="C28" s="40">
        <f>'(1) Приобретение электроэнергии'!$C$18</f>
        <v>45961</v>
      </c>
      <c r="D28" s="28" t="s">
        <v>50</v>
      </c>
      <c r="E28" s="28" t="s">
        <v>50</v>
      </c>
      <c r="F28" s="28" t="s">
        <v>50</v>
      </c>
      <c r="G28" s="28" t="s">
        <v>50</v>
      </c>
      <c r="H28" s="28" t="s">
        <v>50</v>
      </c>
      <c r="I28" s="28" t="s">
        <v>50</v>
      </c>
      <c r="J28" s="28" t="s">
        <v>50</v>
      </c>
      <c r="K28" s="28" t="s">
        <v>50</v>
      </c>
      <c r="L28" s="28" t="s">
        <v>50</v>
      </c>
      <c r="M28" s="28" t="s">
        <v>50</v>
      </c>
      <c r="N28" s="28" t="s">
        <v>50</v>
      </c>
      <c r="O28" s="28" t="s">
        <v>51</v>
      </c>
      <c r="P28" s="28" t="s">
        <v>50</v>
      </c>
      <c r="Q28" s="28" t="s">
        <v>200</v>
      </c>
      <c r="R28" s="51">
        <v>0.24153846153846154</v>
      </c>
      <c r="S28" s="28" t="s">
        <v>95</v>
      </c>
      <c r="T28" s="53">
        <v>52</v>
      </c>
      <c r="U28" s="54">
        <v>12.56</v>
      </c>
      <c r="V28" s="43" t="s">
        <v>99</v>
      </c>
      <c r="W28" s="52" t="s">
        <v>234</v>
      </c>
    </row>
    <row r="29" spans="2:23" s="17" customFormat="1" ht="49.5" customHeight="1" x14ac:dyDescent="0.25">
      <c r="B29" s="28">
        <f t="shared" si="0"/>
        <v>12</v>
      </c>
      <c r="C29" s="40">
        <f>'(1) Приобретение электроэнергии'!$C$18</f>
        <v>45961</v>
      </c>
      <c r="D29" s="28" t="s">
        <v>50</v>
      </c>
      <c r="E29" s="28" t="s">
        <v>50</v>
      </c>
      <c r="F29" s="28" t="s">
        <v>50</v>
      </c>
      <c r="G29" s="28" t="s">
        <v>50</v>
      </c>
      <c r="H29" s="28" t="s">
        <v>50</v>
      </c>
      <c r="I29" s="28" t="s">
        <v>50</v>
      </c>
      <c r="J29" s="28" t="s">
        <v>50</v>
      </c>
      <c r="K29" s="28" t="s">
        <v>50</v>
      </c>
      <c r="L29" s="28" t="s">
        <v>50</v>
      </c>
      <c r="M29" s="28" t="s">
        <v>50</v>
      </c>
      <c r="N29" s="28" t="s">
        <v>50</v>
      </c>
      <c r="O29" s="28" t="s">
        <v>51</v>
      </c>
      <c r="P29" s="28" t="s">
        <v>50</v>
      </c>
      <c r="Q29" s="28" t="s">
        <v>203</v>
      </c>
      <c r="R29" s="51">
        <v>0.10274</v>
      </c>
      <c r="S29" s="28" t="s">
        <v>95</v>
      </c>
      <c r="T29" s="53">
        <v>100</v>
      </c>
      <c r="U29" s="54">
        <v>10.273999999999999</v>
      </c>
      <c r="V29" s="43" t="s">
        <v>123</v>
      </c>
      <c r="W29" s="52" t="s">
        <v>235</v>
      </c>
    </row>
    <row r="30" spans="2:23" s="17" customFormat="1" ht="49.5" customHeight="1" x14ac:dyDescent="0.25">
      <c r="B30" s="28">
        <f t="shared" si="0"/>
        <v>13</v>
      </c>
      <c r="C30" s="40">
        <f>'(1) Приобретение электроэнергии'!$C$18</f>
        <v>45961</v>
      </c>
      <c r="D30" s="28" t="s">
        <v>50</v>
      </c>
      <c r="E30" s="28" t="s">
        <v>50</v>
      </c>
      <c r="F30" s="28" t="s">
        <v>50</v>
      </c>
      <c r="G30" s="28" t="s">
        <v>50</v>
      </c>
      <c r="H30" s="28" t="s">
        <v>50</v>
      </c>
      <c r="I30" s="28" t="s">
        <v>50</v>
      </c>
      <c r="J30" s="28" t="s">
        <v>50</v>
      </c>
      <c r="K30" s="28" t="s">
        <v>50</v>
      </c>
      <c r="L30" s="28" t="s">
        <v>50</v>
      </c>
      <c r="M30" s="28" t="s">
        <v>50</v>
      </c>
      <c r="N30" s="28" t="s">
        <v>50</v>
      </c>
      <c r="O30" s="28" t="s">
        <v>51</v>
      </c>
      <c r="P30" s="28" t="s">
        <v>50</v>
      </c>
      <c r="Q30" s="28" t="s">
        <v>200</v>
      </c>
      <c r="R30" s="51">
        <v>12.6</v>
      </c>
      <c r="S30" s="28" t="s">
        <v>95</v>
      </c>
      <c r="T30" s="53">
        <v>4</v>
      </c>
      <c r="U30" s="54">
        <v>50.4</v>
      </c>
      <c r="V30" s="43" t="s">
        <v>216</v>
      </c>
      <c r="W30" s="52" t="s">
        <v>236</v>
      </c>
    </row>
    <row r="31" spans="2:23" s="17" customFormat="1" ht="49.5" customHeight="1" x14ac:dyDescent="0.25">
      <c r="B31" s="28">
        <f t="shared" si="0"/>
        <v>14</v>
      </c>
      <c r="C31" s="40">
        <f>'(1) Приобретение электроэнергии'!$C$18</f>
        <v>45961</v>
      </c>
      <c r="D31" s="28" t="s">
        <v>50</v>
      </c>
      <c r="E31" s="28" t="s">
        <v>50</v>
      </c>
      <c r="F31" s="28" t="s">
        <v>50</v>
      </c>
      <c r="G31" s="28" t="s">
        <v>50</v>
      </c>
      <c r="H31" s="28" t="s">
        <v>50</v>
      </c>
      <c r="I31" s="28" t="s">
        <v>50</v>
      </c>
      <c r="J31" s="28" t="s">
        <v>50</v>
      </c>
      <c r="K31" s="28" t="s">
        <v>50</v>
      </c>
      <c r="L31" s="28" t="s">
        <v>50</v>
      </c>
      <c r="M31" s="28" t="s">
        <v>50</v>
      </c>
      <c r="N31" s="28" t="s">
        <v>50</v>
      </c>
      <c r="O31" s="28" t="s">
        <v>51</v>
      </c>
      <c r="P31" s="28" t="s">
        <v>50</v>
      </c>
      <c r="Q31" s="28" t="s">
        <v>122</v>
      </c>
      <c r="R31" s="51">
        <v>0.99461538461538457</v>
      </c>
      <c r="S31" s="28" t="s">
        <v>95</v>
      </c>
      <c r="T31" s="53">
        <v>13</v>
      </c>
      <c r="U31" s="54">
        <v>12.93</v>
      </c>
      <c r="V31" s="43" t="s">
        <v>124</v>
      </c>
      <c r="W31" s="52" t="s">
        <v>237</v>
      </c>
    </row>
    <row r="32" spans="2:23" s="17" customFormat="1" ht="49.5" customHeight="1" x14ac:dyDescent="0.25">
      <c r="B32" s="28">
        <f t="shared" si="0"/>
        <v>15</v>
      </c>
      <c r="C32" s="40">
        <f>'(1) Приобретение электроэнергии'!$C$18</f>
        <v>45961</v>
      </c>
      <c r="D32" s="28" t="s">
        <v>50</v>
      </c>
      <c r="E32" s="28" t="s">
        <v>50</v>
      </c>
      <c r="F32" s="28" t="s">
        <v>50</v>
      </c>
      <c r="G32" s="28" t="s">
        <v>50</v>
      </c>
      <c r="H32" s="28" t="s">
        <v>50</v>
      </c>
      <c r="I32" s="28" t="s">
        <v>50</v>
      </c>
      <c r="J32" s="28" t="s">
        <v>50</v>
      </c>
      <c r="K32" s="28" t="s">
        <v>50</v>
      </c>
      <c r="L32" s="28" t="s">
        <v>50</v>
      </c>
      <c r="M32" s="28" t="s">
        <v>50</v>
      </c>
      <c r="N32" s="28" t="s">
        <v>50</v>
      </c>
      <c r="O32" s="28" t="s">
        <v>51</v>
      </c>
      <c r="P32" s="28" t="s">
        <v>50</v>
      </c>
      <c r="Q32" s="28" t="s">
        <v>204</v>
      </c>
      <c r="R32" s="51">
        <v>0.94199999999999995</v>
      </c>
      <c r="S32" s="28" t="s">
        <v>95</v>
      </c>
      <c r="T32" s="53">
        <v>20</v>
      </c>
      <c r="U32" s="54">
        <v>18.84</v>
      </c>
      <c r="V32" s="43" t="s">
        <v>217</v>
      </c>
      <c r="W32" s="52" t="s">
        <v>238</v>
      </c>
    </row>
    <row r="33" spans="2:23" s="17" customFormat="1" ht="178.5" customHeight="1" x14ac:dyDescent="0.25">
      <c r="B33" s="28">
        <f t="shared" si="0"/>
        <v>16</v>
      </c>
      <c r="C33" s="40">
        <f>'(1) Приобретение электроэнергии'!$C$18</f>
        <v>45961</v>
      </c>
      <c r="D33" s="28" t="s">
        <v>50</v>
      </c>
      <c r="E33" s="28" t="s">
        <v>50</v>
      </c>
      <c r="F33" s="28" t="s">
        <v>50</v>
      </c>
      <c r="G33" s="28" t="s">
        <v>50</v>
      </c>
      <c r="H33" s="28" t="s">
        <v>50</v>
      </c>
      <c r="I33" s="28" t="s">
        <v>50</v>
      </c>
      <c r="J33" s="28" t="s">
        <v>50</v>
      </c>
      <c r="K33" s="28" t="s">
        <v>50</v>
      </c>
      <c r="L33" s="28" t="s">
        <v>50</v>
      </c>
      <c r="M33" s="28" t="s">
        <v>50</v>
      </c>
      <c r="N33" s="28" t="s">
        <v>50</v>
      </c>
      <c r="O33" s="28" t="s">
        <v>51</v>
      </c>
      <c r="P33" s="28" t="s">
        <v>50</v>
      </c>
      <c r="Q33" s="28" t="s">
        <v>200</v>
      </c>
      <c r="R33" s="51">
        <v>0.36304359673024522</v>
      </c>
      <c r="S33" s="28" t="s">
        <v>95</v>
      </c>
      <c r="T33" s="53">
        <v>367</v>
      </c>
      <c r="U33" s="54">
        <v>133.23699999999999</v>
      </c>
      <c r="V33" s="43" t="s">
        <v>218</v>
      </c>
      <c r="W33" s="52" t="s">
        <v>239</v>
      </c>
    </row>
    <row r="34" spans="2:23" s="17" customFormat="1" ht="49.5" customHeight="1" x14ac:dyDescent="0.25">
      <c r="B34" s="28">
        <f t="shared" si="0"/>
        <v>17</v>
      </c>
      <c r="C34" s="40">
        <f>'(1) Приобретение электроэнергии'!$C$18</f>
        <v>45961</v>
      </c>
      <c r="D34" s="28" t="s">
        <v>50</v>
      </c>
      <c r="E34" s="28" t="s">
        <v>50</v>
      </c>
      <c r="F34" s="28" t="s">
        <v>50</v>
      </c>
      <c r="G34" s="28" t="s">
        <v>50</v>
      </c>
      <c r="H34" s="28" t="s">
        <v>50</v>
      </c>
      <c r="I34" s="28" t="s">
        <v>50</v>
      </c>
      <c r="J34" s="28" t="s">
        <v>50</v>
      </c>
      <c r="K34" s="28" t="s">
        <v>50</v>
      </c>
      <c r="L34" s="28" t="s">
        <v>50</v>
      </c>
      <c r="M34" s="28" t="s">
        <v>50</v>
      </c>
      <c r="N34" s="28" t="s">
        <v>50</v>
      </c>
      <c r="O34" s="28" t="s">
        <v>51</v>
      </c>
      <c r="P34" s="28" t="s">
        <v>50</v>
      </c>
      <c r="Q34" s="28" t="s">
        <v>122</v>
      </c>
      <c r="R34" s="51">
        <v>0.99733333333333329</v>
      </c>
      <c r="S34" s="28" t="s">
        <v>95</v>
      </c>
      <c r="T34" s="53">
        <v>6</v>
      </c>
      <c r="U34" s="54">
        <v>5.984</v>
      </c>
      <c r="V34" s="43" t="s">
        <v>125</v>
      </c>
      <c r="W34" s="52" t="s">
        <v>240</v>
      </c>
    </row>
    <row r="35" spans="2:23" s="17" customFormat="1" ht="49.5" customHeight="1" x14ac:dyDescent="0.25">
      <c r="B35" s="28">
        <f t="shared" si="0"/>
        <v>18</v>
      </c>
      <c r="C35" s="40">
        <f>'(1) Приобретение электроэнергии'!$C$18</f>
        <v>45961</v>
      </c>
      <c r="D35" s="28" t="s">
        <v>50</v>
      </c>
      <c r="E35" s="28" t="s">
        <v>50</v>
      </c>
      <c r="F35" s="28" t="s">
        <v>50</v>
      </c>
      <c r="G35" s="28" t="s">
        <v>50</v>
      </c>
      <c r="H35" s="28" t="s">
        <v>50</v>
      </c>
      <c r="I35" s="28" t="s">
        <v>50</v>
      </c>
      <c r="J35" s="28" t="s">
        <v>50</v>
      </c>
      <c r="K35" s="28" t="s">
        <v>50</v>
      </c>
      <c r="L35" s="28" t="s">
        <v>50</v>
      </c>
      <c r="M35" s="28" t="s">
        <v>50</v>
      </c>
      <c r="N35" s="28" t="s">
        <v>50</v>
      </c>
      <c r="O35" s="28" t="s">
        <v>51</v>
      </c>
      <c r="P35" s="28" t="s">
        <v>50</v>
      </c>
      <c r="Q35" s="28" t="s">
        <v>205</v>
      </c>
      <c r="R35" s="51">
        <v>11.389333333333333</v>
      </c>
      <c r="S35" s="28" t="s">
        <v>95</v>
      </c>
      <c r="T35" s="53">
        <v>3</v>
      </c>
      <c r="U35" s="54">
        <v>34.167999999999999</v>
      </c>
      <c r="V35" s="43" t="s">
        <v>219</v>
      </c>
      <c r="W35" s="52" t="s">
        <v>241</v>
      </c>
    </row>
    <row r="36" spans="2:23" s="17" customFormat="1" ht="49.5" customHeight="1" x14ac:dyDescent="0.25">
      <c r="B36" s="28">
        <f t="shared" si="0"/>
        <v>19</v>
      </c>
      <c r="C36" s="40">
        <f>'(1) Приобретение электроэнергии'!$C$18</f>
        <v>45961</v>
      </c>
      <c r="D36" s="28" t="s">
        <v>50</v>
      </c>
      <c r="E36" s="28" t="s">
        <v>50</v>
      </c>
      <c r="F36" s="28" t="s">
        <v>50</v>
      </c>
      <c r="G36" s="28" t="s">
        <v>50</v>
      </c>
      <c r="H36" s="28" t="s">
        <v>50</v>
      </c>
      <c r="I36" s="28" t="s">
        <v>50</v>
      </c>
      <c r="J36" s="28" t="s">
        <v>50</v>
      </c>
      <c r="K36" s="28" t="s">
        <v>50</v>
      </c>
      <c r="L36" s="28" t="s">
        <v>50</v>
      </c>
      <c r="M36" s="28" t="s">
        <v>50</v>
      </c>
      <c r="N36" s="28" t="s">
        <v>50</v>
      </c>
      <c r="O36" s="28" t="s">
        <v>51</v>
      </c>
      <c r="P36" s="28" t="s">
        <v>50</v>
      </c>
      <c r="Q36" s="28" t="s">
        <v>206</v>
      </c>
      <c r="R36" s="51">
        <v>0.8411764705882353</v>
      </c>
      <c r="S36" s="28" t="s">
        <v>95</v>
      </c>
      <c r="T36" s="53">
        <v>17</v>
      </c>
      <c r="U36" s="54">
        <v>14.3</v>
      </c>
      <c r="V36" s="43" t="s">
        <v>220</v>
      </c>
      <c r="W36" s="52" t="s">
        <v>242</v>
      </c>
    </row>
    <row r="37" spans="2:23" s="17" customFormat="1" ht="123.75" customHeight="1" x14ac:dyDescent="0.25">
      <c r="B37" s="28">
        <f t="shared" si="0"/>
        <v>20</v>
      </c>
      <c r="C37" s="40">
        <f>'(1) Приобретение электроэнергии'!$C$18</f>
        <v>45961</v>
      </c>
      <c r="D37" s="28" t="s">
        <v>50</v>
      </c>
      <c r="E37" s="28" t="s">
        <v>50</v>
      </c>
      <c r="F37" s="28" t="s">
        <v>50</v>
      </c>
      <c r="G37" s="28" t="s">
        <v>50</v>
      </c>
      <c r="H37" s="28" t="s">
        <v>50</v>
      </c>
      <c r="I37" s="28" t="s">
        <v>50</v>
      </c>
      <c r="J37" s="28" t="s">
        <v>50</v>
      </c>
      <c r="K37" s="28" t="s">
        <v>50</v>
      </c>
      <c r="L37" s="28" t="s">
        <v>50</v>
      </c>
      <c r="M37" s="28" t="s">
        <v>50</v>
      </c>
      <c r="N37" s="28" t="s">
        <v>50</v>
      </c>
      <c r="O37" s="28" t="s">
        <v>51</v>
      </c>
      <c r="P37" s="28" t="s">
        <v>50</v>
      </c>
      <c r="Q37" s="28" t="s">
        <v>122</v>
      </c>
      <c r="R37" s="51">
        <v>3.6741666666666668</v>
      </c>
      <c r="S37" s="28" t="s">
        <v>95</v>
      </c>
      <c r="T37" s="53">
        <v>6</v>
      </c>
      <c r="U37" s="54">
        <v>22.045000000000002</v>
      </c>
      <c r="V37" s="43" t="s">
        <v>194</v>
      </c>
      <c r="W37" s="55" t="s">
        <v>195</v>
      </c>
    </row>
    <row r="38" spans="2:23" s="17" customFormat="1" ht="47.25" customHeight="1" x14ac:dyDescent="0.25">
      <c r="B38" s="28">
        <f t="shared" si="0"/>
        <v>21</v>
      </c>
      <c r="C38" s="40">
        <f>'(1) Приобретение электроэнергии'!$C$18</f>
        <v>45961</v>
      </c>
      <c r="D38" s="28" t="s">
        <v>50</v>
      </c>
      <c r="E38" s="28" t="s">
        <v>50</v>
      </c>
      <c r="F38" s="28" t="s">
        <v>50</v>
      </c>
      <c r="G38" s="28" t="s">
        <v>50</v>
      </c>
      <c r="H38" s="28" t="s">
        <v>50</v>
      </c>
      <c r="I38" s="28" t="s">
        <v>50</v>
      </c>
      <c r="J38" s="28" t="s">
        <v>50</v>
      </c>
      <c r="K38" s="28" t="s">
        <v>50</v>
      </c>
      <c r="L38" s="28" t="s">
        <v>50</v>
      </c>
      <c r="M38" s="28" t="s">
        <v>50</v>
      </c>
      <c r="N38" s="28" t="s">
        <v>50</v>
      </c>
      <c r="O38" s="28" t="s">
        <v>51</v>
      </c>
      <c r="P38" s="28" t="s">
        <v>50</v>
      </c>
      <c r="Q38" s="28" t="s">
        <v>200</v>
      </c>
      <c r="R38" s="51">
        <v>1.2958364617969895</v>
      </c>
      <c r="S38" s="28" t="s">
        <v>95</v>
      </c>
      <c r="T38" s="51">
        <v>111.876</v>
      </c>
      <c r="U38" s="54">
        <v>144.97300000000001</v>
      </c>
      <c r="V38" s="52" t="s">
        <v>221</v>
      </c>
      <c r="W38" s="43" t="s">
        <v>243</v>
      </c>
    </row>
    <row r="39" spans="2:23" s="44" customFormat="1" ht="15.75" x14ac:dyDescent="0.25">
      <c r="B39" s="44" t="str">
        <f>'(1) Приобретение электроэнергии'!B21</f>
        <v>* Информация представлена при наличии документов по состоянию на 10.12.2025</v>
      </c>
      <c r="Q39" s="49"/>
      <c r="R39" s="16"/>
      <c r="S39" s="57"/>
      <c r="T39" s="50"/>
      <c r="U39" s="50"/>
    </row>
    <row r="43" spans="2:23" x14ac:dyDescent="0.25">
      <c r="T43" s="29"/>
    </row>
    <row r="46" spans="2:23" x14ac:dyDescent="0.25">
      <c r="T46" s="29"/>
      <c r="U46" s="29"/>
    </row>
    <row r="53" spans="18:20" x14ac:dyDescent="0.25">
      <c r="R53" s="29"/>
      <c r="S53" s="29"/>
    </row>
    <row r="56" spans="18:20" x14ac:dyDescent="0.25">
      <c r="R56" s="29"/>
      <c r="S56" s="29"/>
      <c r="T56" s="29"/>
    </row>
  </sheetData>
  <autoFilter ref="B17:W39" xr:uid="{00000000-0001-0000-01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L24" sqref="L23:L24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7" t="str">
        <f>'(1) Приобретение электроэнергии'!B8</f>
        <v>ноябрь 2025г.</v>
      </c>
      <c r="L8" s="5" t="s">
        <v>2</v>
      </c>
    </row>
    <row r="9" spans="2:23" ht="15.75" x14ac:dyDescent="0.25">
      <c r="B9" s="48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8" t="s">
        <v>3</v>
      </c>
      <c r="C12" s="58" t="s">
        <v>4</v>
      </c>
      <c r="D12" s="58" t="s">
        <v>5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 t="s">
        <v>6</v>
      </c>
      <c r="R12" s="58" t="s">
        <v>7</v>
      </c>
      <c r="S12" s="58" t="s">
        <v>8</v>
      </c>
      <c r="T12" s="58" t="s">
        <v>9</v>
      </c>
      <c r="U12" s="58" t="s">
        <v>10</v>
      </c>
      <c r="V12" s="58" t="s">
        <v>11</v>
      </c>
      <c r="W12" s="58" t="s">
        <v>12</v>
      </c>
    </row>
    <row r="13" spans="2:23" s="7" customFormat="1" ht="15.75" x14ac:dyDescent="0.25">
      <c r="B13" s="58"/>
      <c r="C13" s="58"/>
      <c r="D13" s="58" t="s">
        <v>13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 t="s">
        <v>14</v>
      </c>
      <c r="P13" s="58"/>
      <c r="Q13" s="58"/>
      <c r="R13" s="58"/>
      <c r="S13" s="58"/>
      <c r="T13" s="58"/>
      <c r="U13" s="58"/>
      <c r="V13" s="58"/>
      <c r="W13" s="58"/>
    </row>
    <row r="14" spans="2:23" s="7" customFormat="1" ht="15.75" x14ac:dyDescent="0.25">
      <c r="B14" s="58"/>
      <c r="C14" s="58"/>
      <c r="D14" s="58" t="s">
        <v>15</v>
      </c>
      <c r="E14" s="58"/>
      <c r="F14" s="58"/>
      <c r="G14" s="58"/>
      <c r="H14" s="58"/>
      <c r="I14" s="58"/>
      <c r="J14" s="58"/>
      <c r="K14" s="58"/>
      <c r="L14" s="58"/>
      <c r="M14" s="58"/>
      <c r="N14" s="58" t="s">
        <v>16</v>
      </c>
      <c r="O14" s="58"/>
      <c r="P14" s="58"/>
      <c r="Q14" s="58"/>
      <c r="R14" s="58"/>
      <c r="S14" s="58"/>
      <c r="T14" s="58"/>
      <c r="U14" s="58"/>
      <c r="V14" s="58"/>
      <c r="W14" s="58"/>
    </row>
    <row r="15" spans="2:23" s="7" customFormat="1" ht="31.5" customHeight="1" x14ac:dyDescent="0.25">
      <c r="B15" s="58"/>
      <c r="C15" s="58"/>
      <c r="D15" s="58" t="s">
        <v>17</v>
      </c>
      <c r="E15" s="58"/>
      <c r="F15" s="58"/>
      <c r="G15" s="58" t="s">
        <v>18</v>
      </c>
      <c r="H15" s="58"/>
      <c r="I15" s="58"/>
      <c r="J15" s="58" t="s">
        <v>19</v>
      </c>
      <c r="K15" s="58"/>
      <c r="L15" s="58" t="s">
        <v>20</v>
      </c>
      <c r="M15" s="58"/>
      <c r="N15" s="58"/>
      <c r="O15" s="58" t="s">
        <v>21</v>
      </c>
      <c r="P15" s="58" t="s">
        <v>22</v>
      </c>
      <c r="Q15" s="58"/>
      <c r="R15" s="58"/>
      <c r="S15" s="58"/>
      <c r="T15" s="58"/>
      <c r="U15" s="58"/>
      <c r="V15" s="58"/>
      <c r="W15" s="58"/>
    </row>
    <row r="16" spans="2:23" s="7" customFormat="1" ht="78.75" x14ac:dyDescent="0.25">
      <c r="B16" s="58"/>
      <c r="C16" s="5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8"/>
      <c r="O16" s="58"/>
      <c r="P16" s="58"/>
      <c r="Q16" s="58"/>
      <c r="R16" s="58"/>
      <c r="S16" s="58"/>
      <c r="T16" s="58"/>
      <c r="U16" s="58"/>
      <c r="V16" s="58"/>
      <c r="W16" s="5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28" t="s">
        <v>50</v>
      </c>
      <c r="C18" s="28" t="s">
        <v>50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50</v>
      </c>
      <c r="P18" s="28" t="s">
        <v>50</v>
      </c>
      <c r="Q18" s="28" t="s">
        <v>50</v>
      </c>
      <c r="R18" s="28" t="s">
        <v>50</v>
      </c>
      <c r="S18" s="28" t="s">
        <v>50</v>
      </c>
      <c r="T18" s="28" t="s">
        <v>50</v>
      </c>
      <c r="U18" s="28" t="s">
        <v>50</v>
      </c>
      <c r="V18" s="28" t="s">
        <v>50</v>
      </c>
      <c r="W18" s="28" t="s">
        <v>50</v>
      </c>
    </row>
    <row r="20" spans="2:23" s="44" customFormat="1" x14ac:dyDescent="0.25">
      <c r="B20" s="44" t="str">
        <f>'(1) Приобретение электроэнергии'!B21</f>
        <v>* Информация представлена при наличии документов по состоянию на 10.12.2025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N34" sqref="N34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7" t="str">
        <f>'(1) Приобретение электроэнергии'!B8</f>
        <v>ноябрь 2025г.</v>
      </c>
      <c r="L8" s="5" t="s">
        <v>2</v>
      </c>
    </row>
    <row r="9" spans="2:23" ht="15.75" x14ac:dyDescent="0.25">
      <c r="B9" s="48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8" t="s">
        <v>3</v>
      </c>
      <c r="C12" s="58" t="s">
        <v>4</v>
      </c>
      <c r="D12" s="58" t="s">
        <v>5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 t="s">
        <v>6</v>
      </c>
      <c r="R12" s="58" t="s">
        <v>7</v>
      </c>
      <c r="S12" s="58" t="s">
        <v>8</v>
      </c>
      <c r="T12" s="58" t="s">
        <v>9</v>
      </c>
      <c r="U12" s="58" t="s">
        <v>10</v>
      </c>
      <c r="V12" s="58" t="s">
        <v>11</v>
      </c>
      <c r="W12" s="58" t="s">
        <v>12</v>
      </c>
    </row>
    <row r="13" spans="2:23" s="7" customFormat="1" ht="15.75" x14ac:dyDescent="0.25">
      <c r="B13" s="58"/>
      <c r="C13" s="58"/>
      <c r="D13" s="58" t="s">
        <v>13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 t="s">
        <v>14</v>
      </c>
      <c r="P13" s="58"/>
      <c r="Q13" s="58"/>
      <c r="R13" s="58"/>
      <c r="S13" s="58"/>
      <c r="T13" s="58"/>
      <c r="U13" s="58"/>
      <c r="V13" s="58"/>
      <c r="W13" s="58"/>
    </row>
    <row r="14" spans="2:23" s="7" customFormat="1" ht="15.75" x14ac:dyDescent="0.25">
      <c r="B14" s="58"/>
      <c r="C14" s="58"/>
      <c r="D14" s="58" t="s">
        <v>15</v>
      </c>
      <c r="E14" s="58"/>
      <c r="F14" s="58"/>
      <c r="G14" s="58"/>
      <c r="H14" s="58"/>
      <c r="I14" s="58"/>
      <c r="J14" s="58"/>
      <c r="K14" s="58"/>
      <c r="L14" s="58"/>
      <c r="M14" s="58"/>
      <c r="N14" s="58" t="s">
        <v>16</v>
      </c>
      <c r="O14" s="58"/>
      <c r="P14" s="58"/>
      <c r="Q14" s="58"/>
      <c r="R14" s="58"/>
      <c r="S14" s="58"/>
      <c r="T14" s="58"/>
      <c r="U14" s="58"/>
      <c r="V14" s="58"/>
      <c r="W14" s="58"/>
    </row>
    <row r="15" spans="2:23" s="7" customFormat="1" ht="31.5" customHeight="1" x14ac:dyDescent="0.25">
      <c r="B15" s="58"/>
      <c r="C15" s="58"/>
      <c r="D15" s="58" t="s">
        <v>17</v>
      </c>
      <c r="E15" s="58"/>
      <c r="F15" s="58"/>
      <c r="G15" s="58" t="s">
        <v>18</v>
      </c>
      <c r="H15" s="58"/>
      <c r="I15" s="58"/>
      <c r="J15" s="58" t="s">
        <v>19</v>
      </c>
      <c r="K15" s="58"/>
      <c r="L15" s="58" t="s">
        <v>20</v>
      </c>
      <c r="M15" s="58"/>
      <c r="N15" s="58"/>
      <c r="O15" s="58" t="s">
        <v>21</v>
      </c>
      <c r="P15" s="58" t="s">
        <v>22</v>
      </c>
      <c r="Q15" s="58"/>
      <c r="R15" s="58"/>
      <c r="S15" s="58"/>
      <c r="T15" s="58"/>
      <c r="U15" s="58"/>
      <c r="V15" s="58"/>
      <c r="W15" s="58"/>
    </row>
    <row r="16" spans="2:23" s="7" customFormat="1" ht="63" x14ac:dyDescent="0.25">
      <c r="B16" s="58"/>
      <c r="C16" s="5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8"/>
      <c r="O16" s="58"/>
      <c r="P16" s="58"/>
      <c r="Q16" s="58"/>
      <c r="R16" s="58"/>
      <c r="S16" s="58"/>
      <c r="T16" s="58"/>
      <c r="U16" s="58"/>
      <c r="V16" s="58"/>
      <c r="W16" s="5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28" t="s">
        <v>50</v>
      </c>
      <c r="C18" s="28" t="s">
        <v>50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50</v>
      </c>
      <c r="P18" s="28" t="s">
        <v>50</v>
      </c>
      <c r="Q18" s="28" t="s">
        <v>50</v>
      </c>
      <c r="R18" s="28" t="s">
        <v>50</v>
      </c>
      <c r="S18" s="28" t="s">
        <v>50</v>
      </c>
      <c r="T18" s="28" t="s">
        <v>50</v>
      </c>
      <c r="U18" s="28" t="s">
        <v>50</v>
      </c>
      <c r="V18" s="28" t="s">
        <v>50</v>
      </c>
      <c r="W18" s="28" t="s">
        <v>50</v>
      </c>
    </row>
    <row r="20" spans="2:23" s="44" customFormat="1" x14ac:dyDescent="0.25">
      <c r="B20" s="44" t="str">
        <f>'(1) Приобретение электроэнергии'!B21</f>
        <v>* Информация представлена при наличии документов по состоянию на 10.12.2025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4"/>
  <sheetViews>
    <sheetView topLeftCell="B1" zoomScale="84" zoomScaleNormal="84" workbookViewId="0">
      <selection activeCell="B18" sqref="B18:W18"/>
    </sheetView>
  </sheetViews>
  <sheetFormatPr defaultRowHeight="15" x14ac:dyDescent="0.25"/>
  <cols>
    <col min="1" max="1" width="4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3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7" t="str">
        <f>'(1) Приобретение электроэнергии'!B8</f>
        <v>ноябрь 2025г.</v>
      </c>
      <c r="L8" s="5" t="s">
        <v>2</v>
      </c>
    </row>
    <row r="9" spans="2:23" ht="15.75" x14ac:dyDescent="0.25">
      <c r="B9" s="48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8" t="s">
        <v>3</v>
      </c>
      <c r="C12" s="58" t="s">
        <v>4</v>
      </c>
      <c r="D12" s="58" t="s">
        <v>5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 t="s">
        <v>6</v>
      </c>
      <c r="R12" s="58" t="s">
        <v>7</v>
      </c>
      <c r="S12" s="58" t="s">
        <v>8</v>
      </c>
      <c r="T12" s="58" t="s">
        <v>9</v>
      </c>
      <c r="U12" s="58" t="s">
        <v>10</v>
      </c>
      <c r="V12" s="58" t="s">
        <v>11</v>
      </c>
      <c r="W12" s="58" t="s">
        <v>12</v>
      </c>
    </row>
    <row r="13" spans="2:23" s="7" customFormat="1" ht="15.75" x14ac:dyDescent="0.25">
      <c r="B13" s="58"/>
      <c r="C13" s="58"/>
      <c r="D13" s="58" t="s">
        <v>13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 t="s">
        <v>14</v>
      </c>
      <c r="P13" s="58"/>
      <c r="Q13" s="58"/>
      <c r="R13" s="58"/>
      <c r="S13" s="58"/>
      <c r="T13" s="58"/>
      <c r="U13" s="58"/>
      <c r="V13" s="58"/>
      <c r="W13" s="58"/>
    </row>
    <row r="14" spans="2:23" s="7" customFormat="1" ht="15.75" x14ac:dyDescent="0.25">
      <c r="B14" s="58"/>
      <c r="C14" s="58"/>
      <c r="D14" s="58" t="s">
        <v>15</v>
      </c>
      <c r="E14" s="58"/>
      <c r="F14" s="58"/>
      <c r="G14" s="58"/>
      <c r="H14" s="58"/>
      <c r="I14" s="58"/>
      <c r="J14" s="58"/>
      <c r="K14" s="58"/>
      <c r="L14" s="58"/>
      <c r="M14" s="58"/>
      <c r="N14" s="58" t="s">
        <v>16</v>
      </c>
      <c r="O14" s="58"/>
      <c r="P14" s="58"/>
      <c r="Q14" s="58"/>
      <c r="R14" s="58"/>
      <c r="S14" s="58"/>
      <c r="T14" s="58"/>
      <c r="U14" s="58"/>
      <c r="V14" s="58"/>
      <c r="W14" s="58"/>
    </row>
    <row r="15" spans="2:23" s="7" customFormat="1" ht="31.5" customHeight="1" x14ac:dyDescent="0.25">
      <c r="B15" s="58"/>
      <c r="C15" s="58"/>
      <c r="D15" s="58" t="s">
        <v>17</v>
      </c>
      <c r="E15" s="58"/>
      <c r="F15" s="58"/>
      <c r="G15" s="58" t="s">
        <v>18</v>
      </c>
      <c r="H15" s="58"/>
      <c r="I15" s="58"/>
      <c r="J15" s="58" t="s">
        <v>19</v>
      </c>
      <c r="K15" s="58"/>
      <c r="L15" s="58" t="s">
        <v>20</v>
      </c>
      <c r="M15" s="58"/>
      <c r="N15" s="58"/>
      <c r="O15" s="58" t="s">
        <v>21</v>
      </c>
      <c r="P15" s="58" t="s">
        <v>22</v>
      </c>
      <c r="Q15" s="58"/>
      <c r="R15" s="58"/>
      <c r="S15" s="58"/>
      <c r="T15" s="58"/>
      <c r="U15" s="58"/>
      <c r="V15" s="58"/>
      <c r="W15" s="58"/>
    </row>
    <row r="16" spans="2:23" s="7" customFormat="1" ht="78.75" x14ac:dyDescent="0.25">
      <c r="B16" s="58"/>
      <c r="C16" s="5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8"/>
      <c r="O16" s="58"/>
      <c r="P16" s="58"/>
      <c r="Q16" s="58"/>
      <c r="R16" s="58"/>
      <c r="S16" s="58"/>
      <c r="T16" s="58"/>
      <c r="U16" s="58"/>
      <c r="V16" s="58"/>
      <c r="W16" s="5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78.75" customHeight="1" x14ac:dyDescent="0.25">
      <c r="B18" s="28" t="s">
        <v>50</v>
      </c>
      <c r="C18" s="28" t="s">
        <v>50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50</v>
      </c>
      <c r="P18" s="28" t="s">
        <v>50</v>
      </c>
      <c r="Q18" s="28" t="s">
        <v>50</v>
      </c>
      <c r="R18" s="28" t="s">
        <v>50</v>
      </c>
      <c r="S18" s="28" t="s">
        <v>50</v>
      </c>
      <c r="T18" s="28" t="s">
        <v>50</v>
      </c>
      <c r="U18" s="28" t="s">
        <v>50</v>
      </c>
      <c r="V18" s="28" t="s">
        <v>50</v>
      </c>
      <c r="W18" s="28" t="s">
        <v>50</v>
      </c>
    </row>
    <row r="20" spans="2:23" s="44" customFormat="1" x14ac:dyDescent="0.25">
      <c r="B20" s="44" t="str">
        <f>'(1) Приобретение электроэнергии'!B21</f>
        <v>* Информация представлена при наличии документов по состоянию на 10.12.2025</v>
      </c>
    </row>
    <row r="24" spans="2:23" x14ac:dyDescent="0.25">
      <c r="T24" s="14"/>
      <c r="U24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B18" sqref="B18:W18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5" t="str">
        <f>'(1) Приобретение электроэнергии'!B8</f>
        <v>ноябрь 2025г.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8" t="s">
        <v>3</v>
      </c>
      <c r="C12" s="58" t="s">
        <v>4</v>
      </c>
      <c r="D12" s="58" t="s">
        <v>5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 t="s">
        <v>6</v>
      </c>
      <c r="R12" s="58" t="s">
        <v>7</v>
      </c>
      <c r="S12" s="58" t="s">
        <v>8</v>
      </c>
      <c r="T12" s="58" t="s">
        <v>9</v>
      </c>
      <c r="U12" s="58" t="s">
        <v>10</v>
      </c>
      <c r="V12" s="58" t="s">
        <v>11</v>
      </c>
      <c r="W12" s="58" t="s">
        <v>12</v>
      </c>
    </row>
    <row r="13" spans="2:23" s="7" customFormat="1" ht="15.75" x14ac:dyDescent="0.25">
      <c r="B13" s="58"/>
      <c r="C13" s="58"/>
      <c r="D13" s="58" t="s">
        <v>13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 t="s">
        <v>14</v>
      </c>
      <c r="P13" s="58"/>
      <c r="Q13" s="58"/>
      <c r="R13" s="58"/>
      <c r="S13" s="58"/>
      <c r="T13" s="58"/>
      <c r="U13" s="58"/>
      <c r="V13" s="58"/>
      <c r="W13" s="58"/>
    </row>
    <row r="14" spans="2:23" s="7" customFormat="1" ht="15.75" x14ac:dyDescent="0.25">
      <c r="B14" s="58"/>
      <c r="C14" s="58"/>
      <c r="D14" s="58" t="s">
        <v>15</v>
      </c>
      <c r="E14" s="58"/>
      <c r="F14" s="58"/>
      <c r="G14" s="58"/>
      <c r="H14" s="58"/>
      <c r="I14" s="58"/>
      <c r="J14" s="58"/>
      <c r="K14" s="58"/>
      <c r="L14" s="58"/>
      <c r="M14" s="58"/>
      <c r="N14" s="58" t="s">
        <v>16</v>
      </c>
      <c r="O14" s="58"/>
      <c r="P14" s="58"/>
      <c r="Q14" s="58"/>
      <c r="R14" s="58"/>
      <c r="S14" s="58"/>
      <c r="T14" s="58"/>
      <c r="U14" s="58"/>
      <c r="V14" s="58"/>
      <c r="W14" s="58"/>
    </row>
    <row r="15" spans="2:23" s="7" customFormat="1" ht="31.5" customHeight="1" x14ac:dyDescent="0.25">
      <c r="B15" s="58"/>
      <c r="C15" s="58"/>
      <c r="D15" s="58" t="s">
        <v>17</v>
      </c>
      <c r="E15" s="58"/>
      <c r="F15" s="58"/>
      <c r="G15" s="58" t="s">
        <v>18</v>
      </c>
      <c r="H15" s="58"/>
      <c r="I15" s="58"/>
      <c r="J15" s="58" t="s">
        <v>19</v>
      </c>
      <c r="K15" s="58"/>
      <c r="L15" s="58" t="s">
        <v>20</v>
      </c>
      <c r="M15" s="58"/>
      <c r="N15" s="58"/>
      <c r="O15" s="58" t="s">
        <v>21</v>
      </c>
      <c r="P15" s="58" t="s">
        <v>22</v>
      </c>
      <c r="Q15" s="58"/>
      <c r="R15" s="58"/>
      <c r="S15" s="58"/>
      <c r="T15" s="58"/>
      <c r="U15" s="58"/>
      <c r="V15" s="58"/>
      <c r="W15" s="58"/>
    </row>
    <row r="16" spans="2:23" s="7" customFormat="1" ht="78.75" x14ac:dyDescent="0.25">
      <c r="B16" s="58"/>
      <c r="C16" s="5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8"/>
      <c r="O16" s="58"/>
      <c r="P16" s="58"/>
      <c r="Q16" s="58"/>
      <c r="R16" s="58"/>
      <c r="S16" s="58"/>
      <c r="T16" s="58"/>
      <c r="U16" s="58"/>
      <c r="V16" s="58"/>
      <c r="W16" s="5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0" spans="2:23" s="44" customFormat="1" ht="14.25" customHeight="1" x14ac:dyDescent="0.25">
      <c r="B20" s="44" t="str">
        <f>'(1) Приобретение электроэнергии'!B21</f>
        <v>* Информация представлена при наличии документов по состоянию на 10.12.2025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2" zoomScaleNormal="82" workbookViewId="0">
      <selection activeCell="S31" sqref="S31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5" t="str">
        <f>'(1) Приобретение электроэнергии'!B8</f>
        <v>ноябрь 2025г.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8" t="s">
        <v>3</v>
      </c>
      <c r="C12" s="58" t="s">
        <v>4</v>
      </c>
      <c r="D12" s="58" t="s">
        <v>5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 t="s">
        <v>6</v>
      </c>
      <c r="R12" s="58" t="s">
        <v>7</v>
      </c>
      <c r="S12" s="58" t="s">
        <v>8</v>
      </c>
      <c r="T12" s="58" t="s">
        <v>9</v>
      </c>
      <c r="U12" s="58" t="s">
        <v>10</v>
      </c>
      <c r="V12" s="58" t="s">
        <v>11</v>
      </c>
      <c r="W12" s="58" t="s">
        <v>12</v>
      </c>
    </row>
    <row r="13" spans="2:23" s="7" customFormat="1" ht="15.75" x14ac:dyDescent="0.25">
      <c r="B13" s="58"/>
      <c r="C13" s="58"/>
      <c r="D13" s="58" t="s">
        <v>13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 t="s">
        <v>14</v>
      </c>
      <c r="P13" s="58"/>
      <c r="Q13" s="58"/>
      <c r="R13" s="58"/>
      <c r="S13" s="58"/>
      <c r="T13" s="58"/>
      <c r="U13" s="58"/>
      <c r="V13" s="58"/>
      <c r="W13" s="58"/>
    </row>
    <row r="14" spans="2:23" s="7" customFormat="1" ht="15.75" x14ac:dyDescent="0.25">
      <c r="B14" s="58"/>
      <c r="C14" s="58"/>
      <c r="D14" s="58" t="s">
        <v>15</v>
      </c>
      <c r="E14" s="58"/>
      <c r="F14" s="58"/>
      <c r="G14" s="58"/>
      <c r="H14" s="58"/>
      <c r="I14" s="58"/>
      <c r="J14" s="58"/>
      <c r="K14" s="58"/>
      <c r="L14" s="58"/>
      <c r="M14" s="58"/>
      <c r="N14" s="58" t="s">
        <v>16</v>
      </c>
      <c r="O14" s="58"/>
      <c r="P14" s="58"/>
      <c r="Q14" s="58"/>
      <c r="R14" s="58"/>
      <c r="S14" s="58"/>
      <c r="T14" s="58"/>
      <c r="U14" s="58"/>
      <c r="V14" s="58"/>
      <c r="W14" s="58"/>
    </row>
    <row r="15" spans="2:23" s="7" customFormat="1" ht="31.5" customHeight="1" x14ac:dyDescent="0.25">
      <c r="B15" s="58"/>
      <c r="C15" s="58"/>
      <c r="D15" s="58" t="s">
        <v>17</v>
      </c>
      <c r="E15" s="58"/>
      <c r="F15" s="58"/>
      <c r="G15" s="58" t="s">
        <v>18</v>
      </c>
      <c r="H15" s="58"/>
      <c r="I15" s="58"/>
      <c r="J15" s="58" t="s">
        <v>19</v>
      </c>
      <c r="K15" s="58"/>
      <c r="L15" s="58" t="s">
        <v>20</v>
      </c>
      <c r="M15" s="58"/>
      <c r="N15" s="58"/>
      <c r="O15" s="58" t="s">
        <v>21</v>
      </c>
      <c r="P15" s="58" t="s">
        <v>22</v>
      </c>
      <c r="Q15" s="58"/>
      <c r="R15" s="58"/>
      <c r="S15" s="58"/>
      <c r="T15" s="58"/>
      <c r="U15" s="58"/>
      <c r="V15" s="58"/>
      <c r="W15" s="58"/>
    </row>
    <row r="16" spans="2:23" s="7" customFormat="1" ht="78.75" x14ac:dyDescent="0.25">
      <c r="B16" s="58"/>
      <c r="C16" s="5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8"/>
      <c r="O16" s="58"/>
      <c r="P16" s="58"/>
      <c r="Q16" s="58"/>
      <c r="R16" s="58"/>
      <c r="S16" s="58"/>
      <c r="T16" s="58"/>
      <c r="U16" s="58"/>
      <c r="V16" s="58"/>
      <c r="W16" s="5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6.7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1" spans="2:23" s="44" customFormat="1" x14ac:dyDescent="0.25">
      <c r="B21" s="44" t="str">
        <f>'(1) Приобретение электроэнергии'!B21</f>
        <v>* Информация представлена при наличии документов по состоянию на 10.12.2025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30"/>
  <sheetViews>
    <sheetView zoomScale="84" zoomScaleNormal="84" workbookViewId="0">
      <selection activeCell="N25" sqref="N25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5" t="str">
        <f>'(1) Приобретение электроэнергии'!B8</f>
        <v>ноябрь 2025г.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8" t="s">
        <v>3</v>
      </c>
      <c r="C12" s="58" t="s">
        <v>4</v>
      </c>
      <c r="D12" s="58" t="s">
        <v>5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 t="s">
        <v>6</v>
      </c>
      <c r="R12" s="58" t="s">
        <v>7</v>
      </c>
      <c r="S12" s="58" t="s">
        <v>8</v>
      </c>
      <c r="T12" s="58" t="s">
        <v>9</v>
      </c>
      <c r="U12" s="58" t="s">
        <v>10</v>
      </c>
      <c r="V12" s="58" t="s">
        <v>11</v>
      </c>
      <c r="W12" s="58" t="s">
        <v>12</v>
      </c>
    </row>
    <row r="13" spans="2:23" s="7" customFormat="1" ht="15.75" x14ac:dyDescent="0.25">
      <c r="B13" s="58"/>
      <c r="C13" s="58"/>
      <c r="D13" s="58" t="s">
        <v>13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 t="s">
        <v>14</v>
      </c>
      <c r="P13" s="58"/>
      <c r="Q13" s="58"/>
      <c r="R13" s="58"/>
      <c r="S13" s="58"/>
      <c r="T13" s="58"/>
      <c r="U13" s="58"/>
      <c r="V13" s="58"/>
      <c r="W13" s="58"/>
    </row>
    <row r="14" spans="2:23" s="7" customFormat="1" ht="15.75" x14ac:dyDescent="0.25">
      <c r="B14" s="58"/>
      <c r="C14" s="58"/>
      <c r="D14" s="58" t="s">
        <v>15</v>
      </c>
      <c r="E14" s="58"/>
      <c r="F14" s="58"/>
      <c r="G14" s="58"/>
      <c r="H14" s="58"/>
      <c r="I14" s="58"/>
      <c r="J14" s="58"/>
      <c r="K14" s="58"/>
      <c r="L14" s="58"/>
      <c r="M14" s="58"/>
      <c r="N14" s="58" t="s">
        <v>16</v>
      </c>
      <c r="O14" s="58"/>
      <c r="P14" s="58"/>
      <c r="Q14" s="58"/>
      <c r="R14" s="58"/>
      <c r="S14" s="58"/>
      <c r="T14" s="58"/>
      <c r="U14" s="58"/>
      <c r="V14" s="58"/>
      <c r="W14" s="58"/>
    </row>
    <row r="15" spans="2:23" s="7" customFormat="1" ht="31.5" customHeight="1" x14ac:dyDescent="0.25">
      <c r="B15" s="58"/>
      <c r="C15" s="58"/>
      <c r="D15" s="58" t="s">
        <v>17</v>
      </c>
      <c r="E15" s="58"/>
      <c r="F15" s="58"/>
      <c r="G15" s="58" t="s">
        <v>18</v>
      </c>
      <c r="H15" s="58"/>
      <c r="I15" s="58"/>
      <c r="J15" s="58" t="s">
        <v>19</v>
      </c>
      <c r="K15" s="58"/>
      <c r="L15" s="58" t="s">
        <v>20</v>
      </c>
      <c r="M15" s="58"/>
      <c r="N15" s="58"/>
      <c r="O15" s="58" t="s">
        <v>21</v>
      </c>
      <c r="P15" s="58" t="s">
        <v>22</v>
      </c>
      <c r="Q15" s="58"/>
      <c r="R15" s="58"/>
      <c r="S15" s="58"/>
      <c r="T15" s="58"/>
      <c r="U15" s="58"/>
      <c r="V15" s="58"/>
      <c r="W15" s="58"/>
    </row>
    <row r="16" spans="2:23" s="7" customFormat="1" ht="78.75" x14ac:dyDescent="0.25">
      <c r="B16" s="58"/>
      <c r="C16" s="5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8"/>
      <c r="O16" s="58"/>
      <c r="P16" s="58"/>
      <c r="Q16" s="58"/>
      <c r="R16" s="58"/>
      <c r="S16" s="58"/>
      <c r="T16" s="58"/>
      <c r="U16" s="58"/>
      <c r="V16" s="58"/>
      <c r="W16" s="5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0" spans="2:23" s="44" customFormat="1" x14ac:dyDescent="0.25">
      <c r="B20" s="44" t="str">
        <f>'(1) Приобретение электроэнергии'!B21</f>
        <v>* Информация представлена при наличии документов по состоянию на 10.12.2025</v>
      </c>
    </row>
    <row r="30" spans="2:23" x14ac:dyDescent="0.25">
      <c r="V30" t="s">
        <v>97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H24" sqref="H24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5" t="str">
        <f>'(1) Приобретение электроэнергии'!B8</f>
        <v>ноябрь 2025г.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8" t="s">
        <v>3</v>
      </c>
      <c r="C12" s="58" t="s">
        <v>4</v>
      </c>
      <c r="D12" s="58" t="s">
        <v>5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 t="s">
        <v>6</v>
      </c>
      <c r="R12" s="58" t="s">
        <v>7</v>
      </c>
      <c r="S12" s="58" t="s">
        <v>8</v>
      </c>
      <c r="T12" s="58" t="s">
        <v>9</v>
      </c>
      <c r="U12" s="58" t="s">
        <v>10</v>
      </c>
      <c r="V12" s="58" t="s">
        <v>11</v>
      </c>
      <c r="W12" s="58" t="s">
        <v>12</v>
      </c>
    </row>
    <row r="13" spans="2:23" s="7" customFormat="1" ht="15.75" x14ac:dyDescent="0.25">
      <c r="B13" s="58"/>
      <c r="C13" s="58"/>
      <c r="D13" s="58" t="s">
        <v>13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 t="s">
        <v>14</v>
      </c>
      <c r="P13" s="58"/>
      <c r="Q13" s="58"/>
      <c r="R13" s="58"/>
      <c r="S13" s="58"/>
      <c r="T13" s="58"/>
      <c r="U13" s="58"/>
      <c r="V13" s="58"/>
      <c r="W13" s="58"/>
    </row>
    <row r="14" spans="2:23" s="7" customFormat="1" ht="15.75" x14ac:dyDescent="0.25">
      <c r="B14" s="58"/>
      <c r="C14" s="58"/>
      <c r="D14" s="58" t="s">
        <v>15</v>
      </c>
      <c r="E14" s="58"/>
      <c r="F14" s="58"/>
      <c r="G14" s="58"/>
      <c r="H14" s="58"/>
      <c r="I14" s="58"/>
      <c r="J14" s="58"/>
      <c r="K14" s="58"/>
      <c r="L14" s="58"/>
      <c r="M14" s="58"/>
      <c r="N14" s="58" t="s">
        <v>16</v>
      </c>
      <c r="O14" s="58"/>
      <c r="P14" s="58"/>
      <c r="Q14" s="58"/>
      <c r="R14" s="58"/>
      <c r="S14" s="58"/>
      <c r="T14" s="58"/>
      <c r="U14" s="58"/>
      <c r="V14" s="58"/>
      <c r="W14" s="58"/>
    </row>
    <row r="15" spans="2:23" s="7" customFormat="1" ht="31.5" customHeight="1" x14ac:dyDescent="0.25">
      <c r="B15" s="58"/>
      <c r="C15" s="58"/>
      <c r="D15" s="58" t="s">
        <v>17</v>
      </c>
      <c r="E15" s="58"/>
      <c r="F15" s="58"/>
      <c r="G15" s="58" t="s">
        <v>18</v>
      </c>
      <c r="H15" s="58"/>
      <c r="I15" s="58"/>
      <c r="J15" s="58" t="s">
        <v>19</v>
      </c>
      <c r="K15" s="58"/>
      <c r="L15" s="58" t="s">
        <v>20</v>
      </c>
      <c r="M15" s="58"/>
      <c r="N15" s="58"/>
      <c r="O15" s="58" t="s">
        <v>21</v>
      </c>
      <c r="P15" s="58" t="s">
        <v>22</v>
      </c>
      <c r="Q15" s="58"/>
      <c r="R15" s="58"/>
      <c r="S15" s="58"/>
      <c r="T15" s="58"/>
      <c r="U15" s="58"/>
      <c r="V15" s="58"/>
      <c r="W15" s="58"/>
    </row>
    <row r="16" spans="2:23" s="7" customFormat="1" ht="78.75" x14ac:dyDescent="0.25">
      <c r="B16" s="58"/>
      <c r="C16" s="5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8"/>
      <c r="O16" s="58"/>
      <c r="P16" s="58"/>
      <c r="Q16" s="58"/>
      <c r="R16" s="58"/>
      <c r="S16" s="58"/>
      <c r="T16" s="58"/>
      <c r="U16" s="58"/>
      <c r="V16" s="58"/>
      <c r="W16" s="5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0" spans="2:23" s="44" customFormat="1" x14ac:dyDescent="0.25">
      <c r="B20" s="44" t="str">
        <f>'(1) Приобретение электроэнергии'!B21</f>
        <v>* Информация представлена при наличии документов по состоянию на 10.12.2025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Z76"/>
  <sheetViews>
    <sheetView topLeftCell="A2" zoomScale="70" zoomScaleNormal="70" workbookViewId="0">
      <pane xSplit="3" ySplit="16" topLeftCell="D53" activePane="bottomRight" state="frozen"/>
      <selection activeCell="A2" sqref="A2"/>
      <selection pane="topRight" activeCell="D2" sqref="D2"/>
      <selection pane="bottomLeft" activeCell="A18" sqref="A18"/>
      <selection pane="bottomRight" activeCell="S70" sqref="S70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customWidth="1"/>
    <col min="18" max="18" width="12.28515625" customWidth="1"/>
    <col min="19" max="19" width="12" customWidth="1"/>
    <col min="20" max="20" width="10" customWidth="1"/>
    <col min="21" max="21" width="13.85546875" customWidth="1"/>
    <col min="22" max="22" width="36.140625" customWidth="1"/>
    <col min="23" max="23" width="34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29"/>
      <c r="W4" s="1" t="s">
        <v>83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5" t="str">
        <f>'(1) Приобретение электроэнергии'!B8</f>
        <v>ноябрь 2025г.</v>
      </c>
      <c r="L8" s="5" t="s">
        <v>2</v>
      </c>
    </row>
    <row r="9" spans="2:23" ht="15.75" x14ac:dyDescent="0.25">
      <c r="B9" s="46" t="s">
        <v>41</v>
      </c>
      <c r="L9" s="5" t="s">
        <v>48</v>
      </c>
      <c r="T9" s="19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8" t="s">
        <v>3</v>
      </c>
      <c r="C12" s="58" t="s">
        <v>4</v>
      </c>
      <c r="D12" s="58" t="s">
        <v>5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 t="s">
        <v>6</v>
      </c>
      <c r="R12" s="58" t="s">
        <v>7</v>
      </c>
      <c r="S12" s="58" t="s">
        <v>8</v>
      </c>
      <c r="T12" s="58" t="s">
        <v>9</v>
      </c>
      <c r="U12" s="58" t="s">
        <v>10</v>
      </c>
      <c r="V12" s="58" t="s">
        <v>11</v>
      </c>
      <c r="W12" s="58" t="s">
        <v>12</v>
      </c>
    </row>
    <row r="13" spans="2:23" s="7" customFormat="1" ht="15.75" x14ac:dyDescent="0.25">
      <c r="B13" s="58"/>
      <c r="C13" s="58"/>
      <c r="D13" s="58" t="s">
        <v>13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 t="s">
        <v>14</v>
      </c>
      <c r="P13" s="58"/>
      <c r="Q13" s="58"/>
      <c r="R13" s="58"/>
      <c r="S13" s="58"/>
      <c r="T13" s="58"/>
      <c r="U13" s="58"/>
      <c r="V13" s="58"/>
      <c r="W13" s="58"/>
    </row>
    <row r="14" spans="2:23" s="7" customFormat="1" ht="15.75" x14ac:dyDescent="0.25">
      <c r="B14" s="58"/>
      <c r="C14" s="58"/>
      <c r="D14" s="58" t="s">
        <v>15</v>
      </c>
      <c r="E14" s="58"/>
      <c r="F14" s="58"/>
      <c r="G14" s="58"/>
      <c r="H14" s="58"/>
      <c r="I14" s="58"/>
      <c r="J14" s="58"/>
      <c r="K14" s="58"/>
      <c r="L14" s="58"/>
      <c r="M14" s="58"/>
      <c r="N14" s="58" t="s">
        <v>16</v>
      </c>
      <c r="O14" s="58"/>
      <c r="P14" s="58"/>
      <c r="Q14" s="58"/>
      <c r="R14" s="58"/>
      <c r="S14" s="58"/>
      <c r="T14" s="58"/>
      <c r="U14" s="58"/>
      <c r="V14" s="58"/>
      <c r="W14" s="58"/>
    </row>
    <row r="15" spans="2:23" s="7" customFormat="1" ht="31.5" customHeight="1" x14ac:dyDescent="0.25">
      <c r="B15" s="58"/>
      <c r="C15" s="58"/>
      <c r="D15" s="58" t="s">
        <v>17</v>
      </c>
      <c r="E15" s="58"/>
      <c r="F15" s="58"/>
      <c r="G15" s="58" t="s">
        <v>18</v>
      </c>
      <c r="H15" s="58"/>
      <c r="I15" s="58"/>
      <c r="J15" s="58" t="s">
        <v>19</v>
      </c>
      <c r="K15" s="58"/>
      <c r="L15" s="58" t="s">
        <v>20</v>
      </c>
      <c r="M15" s="58"/>
      <c r="N15" s="58"/>
      <c r="O15" s="58" t="s">
        <v>21</v>
      </c>
      <c r="P15" s="58" t="s">
        <v>22</v>
      </c>
      <c r="Q15" s="58"/>
      <c r="R15" s="58"/>
      <c r="S15" s="58"/>
      <c r="T15" s="58"/>
      <c r="U15" s="58"/>
      <c r="V15" s="58"/>
      <c r="W15" s="58"/>
    </row>
    <row r="16" spans="2:23" s="7" customFormat="1" ht="63" x14ac:dyDescent="0.25">
      <c r="B16" s="58"/>
      <c r="C16" s="5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8"/>
      <c r="O16" s="58"/>
      <c r="P16" s="58"/>
      <c r="Q16" s="58"/>
      <c r="R16" s="58"/>
      <c r="S16" s="58"/>
      <c r="T16" s="58"/>
      <c r="U16" s="58"/>
      <c r="V16" s="58"/>
      <c r="W16" s="58"/>
    </row>
    <row r="17" spans="2:26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6" s="17" customFormat="1" ht="30" customHeight="1" x14ac:dyDescent="0.25">
      <c r="B18" s="28">
        <v>1</v>
      </c>
      <c r="C18" s="41">
        <f>'(1) Приобретение электроэнергии'!$C$18</f>
        <v>45961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62" t="s">
        <v>66</v>
      </c>
      <c r="R18" s="63">
        <v>1.4013601010101009</v>
      </c>
      <c r="S18" s="60" t="s">
        <v>65</v>
      </c>
      <c r="T18" s="60">
        <v>19.8</v>
      </c>
      <c r="U18" s="63">
        <v>27.746929999999999</v>
      </c>
      <c r="V18" s="62" t="s">
        <v>64</v>
      </c>
      <c r="W18" s="62" t="s">
        <v>132</v>
      </c>
      <c r="Y18" s="37"/>
      <c r="Z18" s="37"/>
    </row>
    <row r="19" spans="2:26" s="17" customFormat="1" ht="30" customHeight="1" x14ac:dyDescent="0.25">
      <c r="B19" s="28">
        <f>B18+1</f>
        <v>2</v>
      </c>
      <c r="C19" s="41">
        <f>'(1) Приобретение электроэнергии'!$C$18</f>
        <v>45961</v>
      </c>
      <c r="D19" s="28" t="s">
        <v>50</v>
      </c>
      <c r="E19" s="28" t="s">
        <v>50</v>
      </c>
      <c r="F19" s="28" t="s">
        <v>50</v>
      </c>
      <c r="G19" s="28" t="s">
        <v>50</v>
      </c>
      <c r="H19" s="28" t="s">
        <v>50</v>
      </c>
      <c r="I19" s="28" t="s">
        <v>50</v>
      </c>
      <c r="J19" s="28" t="s">
        <v>50</v>
      </c>
      <c r="K19" s="28" t="s">
        <v>50</v>
      </c>
      <c r="L19" s="28" t="s">
        <v>50</v>
      </c>
      <c r="M19" s="28" t="s">
        <v>50</v>
      </c>
      <c r="N19" s="28" t="s">
        <v>50</v>
      </c>
      <c r="O19" s="28" t="s">
        <v>51</v>
      </c>
      <c r="P19" s="28" t="s">
        <v>50</v>
      </c>
      <c r="Q19" s="62" t="s">
        <v>63</v>
      </c>
      <c r="R19" s="63">
        <v>10</v>
      </c>
      <c r="S19" s="60" t="s">
        <v>52</v>
      </c>
      <c r="T19" s="60">
        <v>1</v>
      </c>
      <c r="U19" s="63">
        <v>10</v>
      </c>
      <c r="V19" s="62" t="s">
        <v>62</v>
      </c>
      <c r="W19" s="62" t="s">
        <v>133</v>
      </c>
      <c r="Y19" s="37"/>
      <c r="Z19" s="37"/>
    </row>
    <row r="20" spans="2:26" s="17" customFormat="1" ht="30" customHeight="1" x14ac:dyDescent="0.25">
      <c r="B20" s="28">
        <f t="shared" ref="B20:B62" si="0">B19+1</f>
        <v>3</v>
      </c>
      <c r="C20" s="41">
        <f>'(1) Приобретение электроэнергии'!$C$18</f>
        <v>45961</v>
      </c>
      <c r="D20" s="28" t="s">
        <v>50</v>
      </c>
      <c r="E20" s="28" t="s">
        <v>50</v>
      </c>
      <c r="F20" s="28" t="s">
        <v>50</v>
      </c>
      <c r="G20" s="28" t="s">
        <v>50</v>
      </c>
      <c r="H20" s="28" t="s">
        <v>50</v>
      </c>
      <c r="I20" s="28" t="s">
        <v>50</v>
      </c>
      <c r="J20" s="28" t="s">
        <v>50</v>
      </c>
      <c r="K20" s="28" t="s">
        <v>50</v>
      </c>
      <c r="L20" s="28" t="s">
        <v>50</v>
      </c>
      <c r="M20" s="28" t="s">
        <v>50</v>
      </c>
      <c r="N20" s="28" t="s">
        <v>50</v>
      </c>
      <c r="O20" s="28" t="s">
        <v>51</v>
      </c>
      <c r="P20" s="28" t="s">
        <v>50</v>
      </c>
      <c r="Q20" s="62" t="s">
        <v>85</v>
      </c>
      <c r="R20" s="63">
        <v>5.5</v>
      </c>
      <c r="S20" s="60" t="s">
        <v>49</v>
      </c>
      <c r="T20" s="60">
        <v>4</v>
      </c>
      <c r="U20" s="63">
        <v>22</v>
      </c>
      <c r="V20" s="62" t="s">
        <v>88</v>
      </c>
      <c r="W20" s="62" t="s">
        <v>134</v>
      </c>
      <c r="Y20" s="37"/>
      <c r="Z20" s="37"/>
    </row>
    <row r="21" spans="2:26" s="17" customFormat="1" ht="32.25" customHeight="1" x14ac:dyDescent="0.25">
      <c r="B21" s="28">
        <f t="shared" si="0"/>
        <v>4</v>
      </c>
      <c r="C21" s="41">
        <f>'(1) Приобретение электроэнергии'!$C$18</f>
        <v>45961</v>
      </c>
      <c r="D21" s="28" t="s">
        <v>50</v>
      </c>
      <c r="E21" s="28" t="s">
        <v>50</v>
      </c>
      <c r="F21" s="28" t="s">
        <v>50</v>
      </c>
      <c r="G21" s="28" t="s">
        <v>50</v>
      </c>
      <c r="H21" s="28" t="s">
        <v>50</v>
      </c>
      <c r="I21" s="28" t="s">
        <v>50</v>
      </c>
      <c r="J21" s="28" t="s">
        <v>50</v>
      </c>
      <c r="K21" s="28" t="s">
        <v>50</v>
      </c>
      <c r="L21" s="28" t="s">
        <v>50</v>
      </c>
      <c r="M21" s="28" t="s">
        <v>50</v>
      </c>
      <c r="N21" s="28" t="s">
        <v>50</v>
      </c>
      <c r="O21" s="28" t="s">
        <v>51</v>
      </c>
      <c r="P21" s="28" t="s">
        <v>50</v>
      </c>
      <c r="Q21" s="64" t="s">
        <v>56</v>
      </c>
      <c r="R21" s="63">
        <v>3.1680000000000001</v>
      </c>
      <c r="S21" s="60" t="s">
        <v>52</v>
      </c>
      <c r="T21" s="65">
        <v>1</v>
      </c>
      <c r="U21" s="61">
        <v>3.1680000000000001</v>
      </c>
      <c r="V21" s="66" t="s">
        <v>90</v>
      </c>
      <c r="W21" s="66" t="s">
        <v>135</v>
      </c>
      <c r="Y21" s="37"/>
      <c r="Z21" s="37"/>
    </row>
    <row r="22" spans="2:26" s="17" customFormat="1" ht="70.5" customHeight="1" x14ac:dyDescent="0.25">
      <c r="B22" s="28">
        <f t="shared" si="0"/>
        <v>5</v>
      </c>
      <c r="C22" s="41">
        <f>'(1) Приобретение электроэнергии'!$C$18</f>
        <v>45961</v>
      </c>
      <c r="D22" s="28" t="s">
        <v>50</v>
      </c>
      <c r="E22" s="28" t="s">
        <v>50</v>
      </c>
      <c r="F22" s="28" t="s">
        <v>50</v>
      </c>
      <c r="G22" s="28" t="s">
        <v>50</v>
      </c>
      <c r="H22" s="28" t="s">
        <v>50</v>
      </c>
      <c r="I22" s="28" t="s">
        <v>50</v>
      </c>
      <c r="J22" s="28" t="s">
        <v>50</v>
      </c>
      <c r="K22" s="28" t="s">
        <v>50</v>
      </c>
      <c r="L22" s="28" t="s">
        <v>50</v>
      </c>
      <c r="M22" s="28" t="s">
        <v>50</v>
      </c>
      <c r="N22" s="28" t="s">
        <v>50</v>
      </c>
      <c r="O22" s="28" t="s">
        <v>51</v>
      </c>
      <c r="P22" s="28" t="s">
        <v>50</v>
      </c>
      <c r="Q22" s="62" t="s">
        <v>137</v>
      </c>
      <c r="R22" s="63">
        <v>29.283330000000003</v>
      </c>
      <c r="S22" s="60" t="s">
        <v>52</v>
      </c>
      <c r="T22" s="65">
        <v>1</v>
      </c>
      <c r="U22" s="67">
        <v>29.283330000000003</v>
      </c>
      <c r="V22" s="66" t="s">
        <v>67</v>
      </c>
      <c r="W22" s="66" t="s">
        <v>136</v>
      </c>
      <c r="Y22" s="37"/>
      <c r="Z22" s="37"/>
    </row>
    <row r="23" spans="2:26" s="18" customFormat="1" ht="22.5" customHeight="1" x14ac:dyDescent="0.25">
      <c r="B23" s="28">
        <f t="shared" si="0"/>
        <v>6</v>
      </c>
      <c r="C23" s="41">
        <f>'(1) Приобретение электроэнергии'!$C$18</f>
        <v>45961</v>
      </c>
      <c r="D23" s="28" t="s">
        <v>50</v>
      </c>
      <c r="E23" s="28" t="s">
        <v>50</v>
      </c>
      <c r="F23" s="28" t="s">
        <v>50</v>
      </c>
      <c r="G23" s="28" t="s">
        <v>50</v>
      </c>
      <c r="H23" s="28" t="s">
        <v>50</v>
      </c>
      <c r="I23" s="28" t="s">
        <v>50</v>
      </c>
      <c r="J23" s="28" t="s">
        <v>50</v>
      </c>
      <c r="K23" s="28" t="s">
        <v>50</v>
      </c>
      <c r="L23" s="28" t="s">
        <v>50</v>
      </c>
      <c r="M23" s="28" t="s">
        <v>50</v>
      </c>
      <c r="N23" s="28" t="s">
        <v>50</v>
      </c>
      <c r="O23" s="28" t="s">
        <v>51</v>
      </c>
      <c r="P23" s="28" t="s">
        <v>50</v>
      </c>
      <c r="Q23" s="64" t="s">
        <v>56</v>
      </c>
      <c r="R23" s="63">
        <v>4.5</v>
      </c>
      <c r="S23" s="60" t="s">
        <v>52</v>
      </c>
      <c r="T23" s="68">
        <v>1</v>
      </c>
      <c r="U23" s="69">
        <v>4.5</v>
      </c>
      <c r="V23" s="70" t="s">
        <v>75</v>
      </c>
      <c r="W23" s="70" t="s">
        <v>138</v>
      </c>
      <c r="Y23" s="37"/>
      <c r="Z23" s="37"/>
    </row>
    <row r="24" spans="2:26" s="17" customFormat="1" ht="34.5" customHeight="1" x14ac:dyDescent="0.25">
      <c r="B24" s="28">
        <f t="shared" si="0"/>
        <v>7</v>
      </c>
      <c r="C24" s="41">
        <f>'(1) Приобретение электроэнергии'!$C$18</f>
        <v>45961</v>
      </c>
      <c r="D24" s="28" t="s">
        <v>50</v>
      </c>
      <c r="E24" s="28" t="s">
        <v>50</v>
      </c>
      <c r="F24" s="28" t="s">
        <v>50</v>
      </c>
      <c r="G24" s="28" t="s">
        <v>50</v>
      </c>
      <c r="H24" s="28" t="s">
        <v>50</v>
      </c>
      <c r="I24" s="28" t="s">
        <v>50</v>
      </c>
      <c r="J24" s="28" t="s">
        <v>50</v>
      </c>
      <c r="K24" s="28" t="s">
        <v>50</v>
      </c>
      <c r="L24" s="28" t="s">
        <v>50</v>
      </c>
      <c r="M24" s="28" t="s">
        <v>50</v>
      </c>
      <c r="N24" s="28" t="s">
        <v>50</v>
      </c>
      <c r="O24" s="28" t="s">
        <v>51</v>
      </c>
      <c r="P24" s="28" t="s">
        <v>50</v>
      </c>
      <c r="Q24" s="64" t="s">
        <v>56</v>
      </c>
      <c r="R24" s="63">
        <v>7.0209999999999999</v>
      </c>
      <c r="S24" s="60" t="s">
        <v>52</v>
      </c>
      <c r="T24" s="68">
        <v>1</v>
      </c>
      <c r="U24" s="71">
        <v>7.0209999999999999</v>
      </c>
      <c r="V24" s="62" t="s">
        <v>100</v>
      </c>
      <c r="W24" s="70" t="s">
        <v>139</v>
      </c>
      <c r="Y24" s="37"/>
      <c r="Z24" s="37"/>
    </row>
    <row r="25" spans="2:26" s="17" customFormat="1" ht="32.25" customHeight="1" x14ac:dyDescent="0.25">
      <c r="B25" s="28">
        <f t="shared" si="0"/>
        <v>8</v>
      </c>
      <c r="C25" s="41">
        <f>'(1) Приобретение электроэнергии'!$C$18</f>
        <v>45961</v>
      </c>
      <c r="D25" s="28" t="s">
        <v>50</v>
      </c>
      <c r="E25" s="28" t="s">
        <v>50</v>
      </c>
      <c r="F25" s="28" t="s">
        <v>50</v>
      </c>
      <c r="G25" s="28" t="s">
        <v>50</v>
      </c>
      <c r="H25" s="28" t="s">
        <v>50</v>
      </c>
      <c r="I25" s="28" t="s">
        <v>50</v>
      </c>
      <c r="J25" s="28" t="s">
        <v>50</v>
      </c>
      <c r="K25" s="28" t="s">
        <v>50</v>
      </c>
      <c r="L25" s="28" t="s">
        <v>50</v>
      </c>
      <c r="M25" s="28" t="s">
        <v>50</v>
      </c>
      <c r="N25" s="28" t="s">
        <v>50</v>
      </c>
      <c r="O25" s="28" t="s">
        <v>51</v>
      </c>
      <c r="P25" s="28" t="s">
        <v>50</v>
      </c>
      <c r="Q25" s="62" t="s">
        <v>84</v>
      </c>
      <c r="R25" s="63">
        <v>45.884650000000001</v>
      </c>
      <c r="S25" s="60" t="s">
        <v>52</v>
      </c>
      <c r="T25" s="65">
        <v>1</v>
      </c>
      <c r="U25" s="61">
        <v>45.884650000000001</v>
      </c>
      <c r="V25" s="66" t="s">
        <v>77</v>
      </c>
      <c r="W25" s="62" t="s">
        <v>140</v>
      </c>
      <c r="Y25" s="37"/>
      <c r="Z25" s="37"/>
    </row>
    <row r="26" spans="2:26" s="17" customFormat="1" ht="35.25" customHeight="1" x14ac:dyDescent="0.25">
      <c r="B26" s="28">
        <f t="shared" si="0"/>
        <v>9</v>
      </c>
      <c r="C26" s="41">
        <f>'(1) Приобретение электроэнергии'!$C$18</f>
        <v>45961</v>
      </c>
      <c r="D26" s="28" t="s">
        <v>50</v>
      </c>
      <c r="E26" s="28" t="s">
        <v>50</v>
      </c>
      <c r="F26" s="28" t="s">
        <v>50</v>
      </c>
      <c r="G26" s="28" t="s">
        <v>50</v>
      </c>
      <c r="H26" s="28" t="s">
        <v>50</v>
      </c>
      <c r="I26" s="28" t="s">
        <v>50</v>
      </c>
      <c r="J26" s="28" t="s">
        <v>50</v>
      </c>
      <c r="K26" s="28" t="s">
        <v>50</v>
      </c>
      <c r="L26" s="28" t="s">
        <v>50</v>
      </c>
      <c r="M26" s="28" t="s">
        <v>50</v>
      </c>
      <c r="N26" s="28" t="s">
        <v>50</v>
      </c>
      <c r="O26" s="28" t="s">
        <v>51</v>
      </c>
      <c r="P26" s="28" t="s">
        <v>50</v>
      </c>
      <c r="Q26" s="72" t="s">
        <v>79</v>
      </c>
      <c r="R26" s="63">
        <v>0.20782954701913811</v>
      </c>
      <c r="S26" s="68" t="s">
        <v>80</v>
      </c>
      <c r="T26" s="69">
        <v>108.94499999999999</v>
      </c>
      <c r="U26" s="69">
        <v>22.64199</v>
      </c>
      <c r="V26" s="70" t="s">
        <v>110</v>
      </c>
      <c r="W26" s="70" t="s">
        <v>141</v>
      </c>
      <c r="Y26" s="37"/>
      <c r="Z26" s="37"/>
    </row>
    <row r="27" spans="2:26" s="17" customFormat="1" ht="48.75" customHeight="1" x14ac:dyDescent="0.25">
      <c r="B27" s="28">
        <f t="shared" si="0"/>
        <v>10</v>
      </c>
      <c r="C27" s="41">
        <f>'(1) Приобретение электроэнергии'!$C$18</f>
        <v>45961</v>
      </c>
      <c r="D27" s="28" t="s">
        <v>50</v>
      </c>
      <c r="E27" s="28" t="s">
        <v>50</v>
      </c>
      <c r="F27" s="28" t="s">
        <v>50</v>
      </c>
      <c r="G27" s="28" t="s">
        <v>50</v>
      </c>
      <c r="H27" s="28" t="s">
        <v>50</v>
      </c>
      <c r="I27" s="28" t="s">
        <v>50</v>
      </c>
      <c r="J27" s="28" t="s">
        <v>50</v>
      </c>
      <c r="K27" s="28" t="s">
        <v>50</v>
      </c>
      <c r="L27" s="28" t="s">
        <v>50</v>
      </c>
      <c r="M27" s="28" t="s">
        <v>50</v>
      </c>
      <c r="N27" s="28" t="s">
        <v>50</v>
      </c>
      <c r="O27" s="28" t="s">
        <v>51</v>
      </c>
      <c r="P27" s="28" t="s">
        <v>50</v>
      </c>
      <c r="Q27" s="72" t="s">
        <v>81</v>
      </c>
      <c r="R27" s="63">
        <v>2.2119143014537515</v>
      </c>
      <c r="S27" s="60" t="s">
        <v>87</v>
      </c>
      <c r="T27" s="69">
        <v>45.200299999999999</v>
      </c>
      <c r="U27" s="69">
        <v>99.979190000000003</v>
      </c>
      <c r="V27" s="70" t="s">
        <v>82</v>
      </c>
      <c r="W27" s="72" t="s">
        <v>142</v>
      </c>
      <c r="Y27" s="37"/>
      <c r="Z27" s="37"/>
    </row>
    <row r="28" spans="2:26" s="17" customFormat="1" ht="34.5" customHeight="1" x14ac:dyDescent="0.25">
      <c r="B28" s="28">
        <f t="shared" si="0"/>
        <v>11</v>
      </c>
      <c r="C28" s="41">
        <f>'(1) Приобретение электроэнергии'!$C$18</f>
        <v>45961</v>
      </c>
      <c r="D28" s="28" t="s">
        <v>50</v>
      </c>
      <c r="E28" s="28" t="s">
        <v>50</v>
      </c>
      <c r="F28" s="28" t="s">
        <v>50</v>
      </c>
      <c r="G28" s="28" t="s">
        <v>50</v>
      </c>
      <c r="H28" s="28" t="s">
        <v>50</v>
      </c>
      <c r="I28" s="28" t="s">
        <v>50</v>
      </c>
      <c r="J28" s="28" t="s">
        <v>50</v>
      </c>
      <c r="K28" s="28" t="s">
        <v>50</v>
      </c>
      <c r="L28" s="28" t="s">
        <v>50</v>
      </c>
      <c r="M28" s="28" t="s">
        <v>50</v>
      </c>
      <c r="N28" s="28" t="s">
        <v>50</v>
      </c>
      <c r="O28" s="28" t="s">
        <v>51</v>
      </c>
      <c r="P28" s="28" t="s">
        <v>50</v>
      </c>
      <c r="Q28" s="64" t="s">
        <v>56</v>
      </c>
      <c r="R28" s="63">
        <v>40.150410000000001</v>
      </c>
      <c r="S28" s="60" t="s">
        <v>52</v>
      </c>
      <c r="T28" s="68">
        <v>1</v>
      </c>
      <c r="U28" s="71">
        <v>40.150410000000001</v>
      </c>
      <c r="V28" s="62" t="s">
        <v>78</v>
      </c>
      <c r="W28" s="70" t="s">
        <v>143</v>
      </c>
      <c r="Y28" s="37"/>
      <c r="Z28" s="37"/>
    </row>
    <row r="29" spans="2:26" s="17" customFormat="1" ht="34.5" customHeight="1" x14ac:dyDescent="0.25">
      <c r="B29" s="28">
        <f t="shared" si="0"/>
        <v>12</v>
      </c>
      <c r="C29" s="41">
        <f>'(1) Приобретение электроэнергии'!$C$18</f>
        <v>45961</v>
      </c>
      <c r="D29" s="28" t="s">
        <v>50</v>
      </c>
      <c r="E29" s="28" t="s">
        <v>50</v>
      </c>
      <c r="F29" s="28" t="s">
        <v>50</v>
      </c>
      <c r="G29" s="28" t="s">
        <v>50</v>
      </c>
      <c r="H29" s="28" t="s">
        <v>50</v>
      </c>
      <c r="I29" s="28" t="s">
        <v>50</v>
      </c>
      <c r="J29" s="28" t="s">
        <v>50</v>
      </c>
      <c r="K29" s="28" t="s">
        <v>50</v>
      </c>
      <c r="L29" s="28" t="s">
        <v>50</v>
      </c>
      <c r="M29" s="28" t="s">
        <v>50</v>
      </c>
      <c r="N29" s="28" t="s">
        <v>50</v>
      </c>
      <c r="O29" s="28" t="s">
        <v>51</v>
      </c>
      <c r="P29" s="28" t="s">
        <v>50</v>
      </c>
      <c r="Q29" s="64" t="s">
        <v>56</v>
      </c>
      <c r="R29" s="63">
        <v>3.6</v>
      </c>
      <c r="S29" s="60" t="s">
        <v>52</v>
      </c>
      <c r="T29" s="68">
        <v>1</v>
      </c>
      <c r="U29" s="71">
        <v>3.6</v>
      </c>
      <c r="V29" s="62" t="s">
        <v>76</v>
      </c>
      <c r="W29" s="70" t="s">
        <v>144</v>
      </c>
      <c r="Y29" s="37"/>
      <c r="Z29" s="37"/>
    </row>
    <row r="30" spans="2:26" s="17" customFormat="1" ht="34.5" customHeight="1" x14ac:dyDescent="0.25">
      <c r="B30" s="28">
        <f t="shared" si="0"/>
        <v>13</v>
      </c>
      <c r="C30" s="41">
        <f>'(1) Приобретение электроэнергии'!$C$18</f>
        <v>45961</v>
      </c>
      <c r="D30" s="28" t="s">
        <v>50</v>
      </c>
      <c r="E30" s="28" t="s">
        <v>50</v>
      </c>
      <c r="F30" s="28" t="s">
        <v>50</v>
      </c>
      <c r="G30" s="28" t="s">
        <v>50</v>
      </c>
      <c r="H30" s="28" t="s">
        <v>50</v>
      </c>
      <c r="I30" s="28" t="s">
        <v>50</v>
      </c>
      <c r="J30" s="28" t="s">
        <v>50</v>
      </c>
      <c r="K30" s="28" t="s">
        <v>50</v>
      </c>
      <c r="L30" s="28" t="s">
        <v>50</v>
      </c>
      <c r="M30" s="28" t="s">
        <v>50</v>
      </c>
      <c r="N30" s="28" t="s">
        <v>50</v>
      </c>
      <c r="O30" s="28" t="s">
        <v>51</v>
      </c>
      <c r="P30" s="28" t="s">
        <v>50</v>
      </c>
      <c r="Q30" s="64" t="s">
        <v>56</v>
      </c>
      <c r="R30" s="63">
        <v>2</v>
      </c>
      <c r="S30" s="60" t="s">
        <v>52</v>
      </c>
      <c r="T30" s="68">
        <v>1</v>
      </c>
      <c r="U30" s="71">
        <v>2</v>
      </c>
      <c r="V30" s="62" t="s">
        <v>89</v>
      </c>
      <c r="W30" s="62" t="s">
        <v>145</v>
      </c>
      <c r="Y30" s="37"/>
      <c r="Z30" s="37"/>
    </row>
    <row r="31" spans="2:26" s="17" customFormat="1" ht="34.5" customHeight="1" x14ac:dyDescent="0.25">
      <c r="B31" s="28">
        <f t="shared" si="0"/>
        <v>14</v>
      </c>
      <c r="C31" s="41">
        <f>'(1) Приобретение электроэнергии'!$C$18</f>
        <v>45961</v>
      </c>
      <c r="D31" s="28" t="s">
        <v>50</v>
      </c>
      <c r="E31" s="28" t="s">
        <v>50</v>
      </c>
      <c r="F31" s="28" t="s">
        <v>50</v>
      </c>
      <c r="G31" s="28" t="s">
        <v>50</v>
      </c>
      <c r="H31" s="28" t="s">
        <v>50</v>
      </c>
      <c r="I31" s="28" t="s">
        <v>50</v>
      </c>
      <c r="J31" s="28" t="s">
        <v>50</v>
      </c>
      <c r="K31" s="28" t="s">
        <v>50</v>
      </c>
      <c r="L31" s="28" t="s">
        <v>50</v>
      </c>
      <c r="M31" s="28" t="s">
        <v>50</v>
      </c>
      <c r="N31" s="28" t="s">
        <v>50</v>
      </c>
      <c r="O31" s="28" t="s">
        <v>51</v>
      </c>
      <c r="P31" s="28" t="s">
        <v>50</v>
      </c>
      <c r="Q31" s="64" t="s">
        <v>56</v>
      </c>
      <c r="R31" s="63">
        <v>3.4529999999999998E-2</v>
      </c>
      <c r="S31" s="60" t="s">
        <v>52</v>
      </c>
      <c r="T31" s="68">
        <v>1</v>
      </c>
      <c r="U31" s="71">
        <v>3.4529999999999998E-2</v>
      </c>
      <c r="V31" s="62" t="s">
        <v>117</v>
      </c>
      <c r="W31" s="62" t="s">
        <v>146</v>
      </c>
      <c r="Y31" s="37"/>
      <c r="Z31" s="37"/>
    </row>
    <row r="32" spans="2:26" s="17" customFormat="1" ht="34.5" customHeight="1" x14ac:dyDescent="0.25">
      <c r="B32" s="28">
        <f t="shared" si="0"/>
        <v>15</v>
      </c>
      <c r="C32" s="41">
        <f>'(1) Приобретение электроэнергии'!$C$18</f>
        <v>45961</v>
      </c>
      <c r="D32" s="28" t="s">
        <v>50</v>
      </c>
      <c r="E32" s="28" t="s">
        <v>50</v>
      </c>
      <c r="F32" s="28" t="s">
        <v>50</v>
      </c>
      <c r="G32" s="28" t="s">
        <v>50</v>
      </c>
      <c r="H32" s="28" t="s">
        <v>50</v>
      </c>
      <c r="I32" s="28" t="s">
        <v>50</v>
      </c>
      <c r="J32" s="28" t="s">
        <v>50</v>
      </c>
      <c r="K32" s="28" t="s">
        <v>50</v>
      </c>
      <c r="L32" s="28" t="s">
        <v>50</v>
      </c>
      <c r="M32" s="28" t="s">
        <v>50</v>
      </c>
      <c r="N32" s="28" t="s">
        <v>50</v>
      </c>
      <c r="O32" s="28" t="s">
        <v>51</v>
      </c>
      <c r="P32" s="28" t="s">
        <v>50</v>
      </c>
      <c r="Q32" s="62" t="s">
        <v>92</v>
      </c>
      <c r="R32" s="63">
        <v>80</v>
      </c>
      <c r="S32" s="60" t="s">
        <v>52</v>
      </c>
      <c r="T32" s="68">
        <v>1</v>
      </c>
      <c r="U32" s="71">
        <v>80</v>
      </c>
      <c r="V32" s="62" t="s">
        <v>91</v>
      </c>
      <c r="W32" s="70" t="s">
        <v>147</v>
      </c>
      <c r="Y32" s="37"/>
      <c r="Z32" s="37"/>
    </row>
    <row r="33" spans="2:26" s="17" customFormat="1" ht="34.5" customHeight="1" x14ac:dyDescent="0.25">
      <c r="B33" s="28">
        <f t="shared" si="0"/>
        <v>16</v>
      </c>
      <c r="C33" s="41">
        <f>'(1) Приобретение электроэнергии'!$C$18</f>
        <v>45961</v>
      </c>
      <c r="D33" s="28" t="s">
        <v>50</v>
      </c>
      <c r="E33" s="28" t="s">
        <v>50</v>
      </c>
      <c r="F33" s="28" t="s">
        <v>50</v>
      </c>
      <c r="G33" s="28" t="s">
        <v>50</v>
      </c>
      <c r="H33" s="28" t="s">
        <v>50</v>
      </c>
      <c r="I33" s="28" t="s">
        <v>50</v>
      </c>
      <c r="J33" s="28" t="s">
        <v>50</v>
      </c>
      <c r="K33" s="28" t="s">
        <v>50</v>
      </c>
      <c r="L33" s="28" t="s">
        <v>50</v>
      </c>
      <c r="M33" s="28" t="s">
        <v>50</v>
      </c>
      <c r="N33" s="28" t="s">
        <v>50</v>
      </c>
      <c r="O33" s="28" t="s">
        <v>51</v>
      </c>
      <c r="P33" s="28" t="s">
        <v>50</v>
      </c>
      <c r="Q33" s="72" t="s">
        <v>102</v>
      </c>
      <c r="R33" s="63">
        <v>0.39</v>
      </c>
      <c r="S33" s="60" t="s">
        <v>52</v>
      </c>
      <c r="T33" s="68">
        <v>1</v>
      </c>
      <c r="U33" s="71">
        <v>0.39</v>
      </c>
      <c r="V33" s="62" t="s">
        <v>101</v>
      </c>
      <c r="W33" s="62" t="s">
        <v>148</v>
      </c>
      <c r="Y33" s="37"/>
      <c r="Z33" s="37"/>
    </row>
    <row r="34" spans="2:26" s="17" customFormat="1" ht="31.5" x14ac:dyDescent="0.25">
      <c r="B34" s="28">
        <f t="shared" si="0"/>
        <v>17</v>
      </c>
      <c r="C34" s="41">
        <f>'(1) Приобретение электроэнергии'!$C$18</f>
        <v>45961</v>
      </c>
      <c r="D34" s="28" t="s">
        <v>50</v>
      </c>
      <c r="E34" s="28" t="s">
        <v>50</v>
      </c>
      <c r="F34" s="28" t="s">
        <v>50</v>
      </c>
      <c r="G34" s="28" t="s">
        <v>50</v>
      </c>
      <c r="H34" s="28" t="s">
        <v>50</v>
      </c>
      <c r="I34" s="28" t="s">
        <v>50</v>
      </c>
      <c r="J34" s="28" t="s">
        <v>50</v>
      </c>
      <c r="K34" s="28" t="s">
        <v>50</v>
      </c>
      <c r="L34" s="28" t="s">
        <v>50</v>
      </c>
      <c r="M34" s="28" t="s">
        <v>50</v>
      </c>
      <c r="N34" s="28" t="s">
        <v>50</v>
      </c>
      <c r="O34" s="28" t="s">
        <v>51</v>
      </c>
      <c r="P34" s="28" t="s">
        <v>50</v>
      </c>
      <c r="Q34" s="62" t="s">
        <v>112</v>
      </c>
      <c r="R34" s="63">
        <v>44.392160000000004</v>
      </c>
      <c r="S34" s="60" t="s">
        <v>98</v>
      </c>
      <c r="T34" s="68">
        <v>1</v>
      </c>
      <c r="U34" s="71">
        <v>44.392160000000004</v>
      </c>
      <c r="V34" s="64" t="s">
        <v>111</v>
      </c>
      <c r="W34" s="72" t="s">
        <v>149</v>
      </c>
      <c r="Y34" s="37"/>
      <c r="Z34" s="37"/>
    </row>
    <row r="35" spans="2:26" s="17" customFormat="1" ht="15.75" x14ac:dyDescent="0.25">
      <c r="B35" s="28">
        <f t="shared" si="0"/>
        <v>18</v>
      </c>
      <c r="C35" s="41">
        <f>'(1) Приобретение электроэнергии'!$C$18</f>
        <v>45961</v>
      </c>
      <c r="D35" s="28" t="s">
        <v>50</v>
      </c>
      <c r="E35" s="28" t="s">
        <v>50</v>
      </c>
      <c r="F35" s="28" t="s">
        <v>50</v>
      </c>
      <c r="G35" s="28" t="s">
        <v>50</v>
      </c>
      <c r="H35" s="28" t="s">
        <v>50</v>
      </c>
      <c r="I35" s="28" t="s">
        <v>50</v>
      </c>
      <c r="J35" s="28" t="s">
        <v>50</v>
      </c>
      <c r="K35" s="28" t="s">
        <v>50</v>
      </c>
      <c r="L35" s="28" t="s">
        <v>50</v>
      </c>
      <c r="M35" s="28" t="s">
        <v>50</v>
      </c>
      <c r="N35" s="28" t="s">
        <v>50</v>
      </c>
      <c r="O35" s="28" t="s">
        <v>51</v>
      </c>
      <c r="P35" s="28" t="s">
        <v>50</v>
      </c>
      <c r="Q35" s="64" t="s">
        <v>69</v>
      </c>
      <c r="R35" s="63">
        <v>34.960877000000004</v>
      </c>
      <c r="S35" s="60" t="s">
        <v>52</v>
      </c>
      <c r="T35" s="68">
        <v>1</v>
      </c>
      <c r="U35" s="71">
        <v>34.960877000000004</v>
      </c>
      <c r="V35" s="64" t="s">
        <v>68</v>
      </c>
      <c r="W35" s="64" t="s">
        <v>150</v>
      </c>
      <c r="Y35" s="37"/>
      <c r="Z35" s="37"/>
    </row>
    <row r="36" spans="2:26" s="17" customFormat="1" ht="47.25" x14ac:dyDescent="0.25">
      <c r="B36" s="28">
        <f t="shared" si="0"/>
        <v>19</v>
      </c>
      <c r="C36" s="41">
        <f>'(1) Приобретение электроэнергии'!$C$18</f>
        <v>45961</v>
      </c>
      <c r="D36" s="28" t="s">
        <v>50</v>
      </c>
      <c r="E36" s="28" t="s">
        <v>50</v>
      </c>
      <c r="F36" s="28" t="s">
        <v>50</v>
      </c>
      <c r="G36" s="28" t="s">
        <v>50</v>
      </c>
      <c r="H36" s="28" t="s">
        <v>50</v>
      </c>
      <c r="I36" s="28" t="s">
        <v>50</v>
      </c>
      <c r="J36" s="28" t="s">
        <v>50</v>
      </c>
      <c r="K36" s="28" t="s">
        <v>50</v>
      </c>
      <c r="L36" s="28" t="s">
        <v>50</v>
      </c>
      <c r="M36" s="28" t="s">
        <v>50</v>
      </c>
      <c r="N36" s="28" t="s">
        <v>50</v>
      </c>
      <c r="O36" s="28" t="s">
        <v>51</v>
      </c>
      <c r="P36" s="28" t="s">
        <v>50</v>
      </c>
      <c r="Q36" s="64" t="s">
        <v>56</v>
      </c>
      <c r="R36" s="63">
        <v>932.43837000000008</v>
      </c>
      <c r="S36" s="60" t="s">
        <v>52</v>
      </c>
      <c r="T36" s="68">
        <v>1</v>
      </c>
      <c r="U36" s="71">
        <v>932.43837000000008</v>
      </c>
      <c r="V36" s="64" t="s">
        <v>68</v>
      </c>
      <c r="W36" s="72" t="s">
        <v>151</v>
      </c>
      <c r="Y36" s="37"/>
      <c r="Z36" s="37"/>
    </row>
    <row r="37" spans="2:26" s="17" customFormat="1" ht="31.5" x14ac:dyDescent="0.25">
      <c r="B37" s="28">
        <f t="shared" si="0"/>
        <v>20</v>
      </c>
      <c r="C37" s="41">
        <f>'(1) Приобретение электроэнергии'!$C$18</f>
        <v>45961</v>
      </c>
      <c r="D37" s="28" t="s">
        <v>50</v>
      </c>
      <c r="E37" s="28" t="s">
        <v>50</v>
      </c>
      <c r="F37" s="28" t="s">
        <v>50</v>
      </c>
      <c r="G37" s="28" t="s">
        <v>50</v>
      </c>
      <c r="H37" s="28" t="s">
        <v>50</v>
      </c>
      <c r="I37" s="28" t="s">
        <v>50</v>
      </c>
      <c r="J37" s="28" t="s">
        <v>50</v>
      </c>
      <c r="K37" s="28" t="s">
        <v>50</v>
      </c>
      <c r="L37" s="28" t="s">
        <v>50</v>
      </c>
      <c r="M37" s="28" t="s">
        <v>50</v>
      </c>
      <c r="N37" s="28" t="s">
        <v>50</v>
      </c>
      <c r="O37" s="28" t="s">
        <v>51</v>
      </c>
      <c r="P37" s="28" t="s">
        <v>50</v>
      </c>
      <c r="Q37" s="72" t="s">
        <v>153</v>
      </c>
      <c r="R37" s="63">
        <v>49.47</v>
      </c>
      <c r="S37" s="60" t="s">
        <v>49</v>
      </c>
      <c r="T37" s="68">
        <v>1</v>
      </c>
      <c r="U37" s="71">
        <v>49.47</v>
      </c>
      <c r="V37" s="62" t="s">
        <v>71</v>
      </c>
      <c r="W37" s="62" t="s">
        <v>152</v>
      </c>
      <c r="Y37" s="37"/>
      <c r="Z37" s="37"/>
    </row>
    <row r="38" spans="2:26" s="17" customFormat="1" ht="31.5" x14ac:dyDescent="0.25">
      <c r="B38" s="28">
        <f t="shared" si="0"/>
        <v>21</v>
      </c>
      <c r="C38" s="41">
        <f>'(1) Приобретение электроэнергии'!$C$18</f>
        <v>45961</v>
      </c>
      <c r="D38" s="28" t="s">
        <v>50</v>
      </c>
      <c r="E38" s="28" t="s">
        <v>50</v>
      </c>
      <c r="F38" s="28" t="s">
        <v>50</v>
      </c>
      <c r="G38" s="28" t="s">
        <v>50</v>
      </c>
      <c r="H38" s="28" t="s">
        <v>50</v>
      </c>
      <c r="I38" s="28" t="s">
        <v>50</v>
      </c>
      <c r="J38" s="28" t="s">
        <v>50</v>
      </c>
      <c r="K38" s="28" t="s">
        <v>50</v>
      </c>
      <c r="L38" s="28" t="s">
        <v>50</v>
      </c>
      <c r="M38" s="28" t="s">
        <v>50</v>
      </c>
      <c r="N38" s="28" t="s">
        <v>50</v>
      </c>
      <c r="O38" s="28" t="s">
        <v>51</v>
      </c>
      <c r="P38" s="28" t="s">
        <v>50</v>
      </c>
      <c r="Q38" s="72" t="s">
        <v>70</v>
      </c>
      <c r="R38" s="63">
        <v>6.1615799999999998</v>
      </c>
      <c r="S38" s="60" t="s">
        <v>52</v>
      </c>
      <c r="T38" s="68">
        <v>1</v>
      </c>
      <c r="U38" s="71">
        <v>6.1615799999999998</v>
      </c>
      <c r="V38" s="64" t="s">
        <v>57</v>
      </c>
      <c r="W38" s="72" t="s">
        <v>154</v>
      </c>
      <c r="Y38" s="37"/>
      <c r="Z38" s="37"/>
    </row>
    <row r="39" spans="2:26" s="17" customFormat="1" ht="15.75" x14ac:dyDescent="0.25">
      <c r="B39" s="28">
        <f t="shared" si="0"/>
        <v>22</v>
      </c>
      <c r="C39" s="41">
        <f>'(1) Приобретение электроэнергии'!$C$18</f>
        <v>45961</v>
      </c>
      <c r="D39" s="28" t="s">
        <v>50</v>
      </c>
      <c r="E39" s="28" t="s">
        <v>50</v>
      </c>
      <c r="F39" s="28" t="s">
        <v>50</v>
      </c>
      <c r="G39" s="28" t="s">
        <v>50</v>
      </c>
      <c r="H39" s="28" t="s">
        <v>50</v>
      </c>
      <c r="I39" s="28" t="s">
        <v>50</v>
      </c>
      <c r="J39" s="28" t="s">
        <v>50</v>
      </c>
      <c r="K39" s="28" t="s">
        <v>50</v>
      </c>
      <c r="L39" s="28" t="s">
        <v>50</v>
      </c>
      <c r="M39" s="28" t="s">
        <v>50</v>
      </c>
      <c r="N39" s="28" t="s">
        <v>50</v>
      </c>
      <c r="O39" s="28" t="s">
        <v>51</v>
      </c>
      <c r="P39" s="28" t="s">
        <v>50</v>
      </c>
      <c r="Q39" s="72" t="s">
        <v>104</v>
      </c>
      <c r="R39" s="63">
        <v>7.38</v>
      </c>
      <c r="S39" s="60" t="s">
        <v>52</v>
      </c>
      <c r="T39" s="68">
        <v>1</v>
      </c>
      <c r="U39" s="71">
        <v>7.38</v>
      </c>
      <c r="V39" s="64" t="s">
        <v>103</v>
      </c>
      <c r="W39" s="72" t="s">
        <v>155</v>
      </c>
      <c r="Y39" s="37"/>
      <c r="Z39" s="37"/>
    </row>
    <row r="40" spans="2:26" s="17" customFormat="1" ht="47.25" x14ac:dyDescent="0.25">
      <c r="B40" s="28">
        <f t="shared" si="0"/>
        <v>23</v>
      </c>
      <c r="C40" s="41">
        <f>'(1) Приобретение электроэнергии'!$C$18</f>
        <v>45961</v>
      </c>
      <c r="D40" s="28" t="s">
        <v>50</v>
      </c>
      <c r="E40" s="28" t="s">
        <v>50</v>
      </c>
      <c r="F40" s="28" t="s">
        <v>50</v>
      </c>
      <c r="G40" s="28" t="s">
        <v>50</v>
      </c>
      <c r="H40" s="28" t="s">
        <v>50</v>
      </c>
      <c r="I40" s="28" t="s">
        <v>50</v>
      </c>
      <c r="J40" s="28" t="s">
        <v>50</v>
      </c>
      <c r="K40" s="28" t="s">
        <v>50</v>
      </c>
      <c r="L40" s="28" t="s">
        <v>50</v>
      </c>
      <c r="M40" s="28" t="s">
        <v>50</v>
      </c>
      <c r="N40" s="28" t="s">
        <v>50</v>
      </c>
      <c r="O40" s="28" t="s">
        <v>51</v>
      </c>
      <c r="P40" s="28" t="s">
        <v>50</v>
      </c>
      <c r="Q40" s="64" t="s">
        <v>73</v>
      </c>
      <c r="R40" s="63">
        <v>20.374929999999999</v>
      </c>
      <c r="S40" s="60" t="s">
        <v>49</v>
      </c>
      <c r="T40" s="68">
        <v>1</v>
      </c>
      <c r="U40" s="71">
        <v>20.374929999999999</v>
      </c>
      <c r="V40" s="64" t="s">
        <v>74</v>
      </c>
      <c r="W40" s="72" t="s">
        <v>156</v>
      </c>
      <c r="Y40" s="37"/>
      <c r="Z40" s="37"/>
    </row>
    <row r="41" spans="2:26" s="17" customFormat="1" ht="127.5" customHeight="1" x14ac:dyDescent="0.25">
      <c r="B41" s="28">
        <f t="shared" si="0"/>
        <v>24</v>
      </c>
      <c r="C41" s="41">
        <f>'(1) Приобретение электроэнергии'!$C$18</f>
        <v>45961</v>
      </c>
      <c r="D41" s="28" t="s">
        <v>50</v>
      </c>
      <c r="E41" s="28" t="s">
        <v>50</v>
      </c>
      <c r="F41" s="28" t="s">
        <v>50</v>
      </c>
      <c r="G41" s="28" t="s">
        <v>50</v>
      </c>
      <c r="H41" s="28" t="s">
        <v>50</v>
      </c>
      <c r="I41" s="28" t="s">
        <v>50</v>
      </c>
      <c r="J41" s="28" t="s">
        <v>50</v>
      </c>
      <c r="K41" s="28" t="s">
        <v>50</v>
      </c>
      <c r="L41" s="28" t="s">
        <v>50</v>
      </c>
      <c r="M41" s="28" t="s">
        <v>50</v>
      </c>
      <c r="N41" s="28" t="s">
        <v>50</v>
      </c>
      <c r="O41" s="28" t="s">
        <v>51</v>
      </c>
      <c r="P41" s="28" t="s">
        <v>50</v>
      </c>
      <c r="Q41" s="62" t="s">
        <v>59</v>
      </c>
      <c r="R41" s="63">
        <v>13.283759999999997</v>
      </c>
      <c r="S41" s="60" t="s">
        <v>52</v>
      </c>
      <c r="T41" s="60">
        <v>1</v>
      </c>
      <c r="U41" s="63">
        <v>13.283759999999997</v>
      </c>
      <c r="V41" s="62" t="s">
        <v>58</v>
      </c>
      <c r="W41" s="62" t="s">
        <v>157</v>
      </c>
      <c r="Y41" s="37"/>
      <c r="Z41" s="37"/>
    </row>
    <row r="42" spans="2:26" s="17" customFormat="1" ht="60.75" customHeight="1" x14ac:dyDescent="0.25">
      <c r="B42" s="28">
        <f t="shared" si="0"/>
        <v>25</v>
      </c>
      <c r="C42" s="41">
        <f>'(1) Приобретение электроэнергии'!$C$18</f>
        <v>45961</v>
      </c>
      <c r="D42" s="28" t="s">
        <v>50</v>
      </c>
      <c r="E42" s="28" t="s">
        <v>50</v>
      </c>
      <c r="F42" s="28" t="s">
        <v>50</v>
      </c>
      <c r="G42" s="28" t="s">
        <v>50</v>
      </c>
      <c r="H42" s="28" t="s">
        <v>50</v>
      </c>
      <c r="I42" s="28" t="s">
        <v>50</v>
      </c>
      <c r="J42" s="28" t="s">
        <v>50</v>
      </c>
      <c r="K42" s="28" t="s">
        <v>50</v>
      </c>
      <c r="L42" s="28" t="s">
        <v>50</v>
      </c>
      <c r="M42" s="28" t="s">
        <v>50</v>
      </c>
      <c r="N42" s="28" t="s">
        <v>50</v>
      </c>
      <c r="O42" s="28" t="s">
        <v>51</v>
      </c>
      <c r="P42" s="28" t="s">
        <v>50</v>
      </c>
      <c r="Q42" s="62" t="s">
        <v>86</v>
      </c>
      <c r="R42" s="63">
        <v>0.22800000000000001</v>
      </c>
      <c r="S42" s="60" t="s">
        <v>52</v>
      </c>
      <c r="T42" s="68">
        <v>1</v>
      </c>
      <c r="U42" s="63">
        <v>0.22800000000000001</v>
      </c>
      <c r="V42" s="62" t="s">
        <v>94</v>
      </c>
      <c r="W42" s="62" t="s">
        <v>158</v>
      </c>
      <c r="Y42" s="37"/>
      <c r="Z42" s="37"/>
    </row>
    <row r="43" spans="2:26" s="17" customFormat="1" ht="63" customHeight="1" x14ac:dyDescent="0.25">
      <c r="B43" s="28">
        <f t="shared" si="0"/>
        <v>26</v>
      </c>
      <c r="C43" s="41">
        <f>'(1) Приобретение электроэнергии'!$C$18</f>
        <v>45961</v>
      </c>
      <c r="D43" s="28" t="s">
        <v>50</v>
      </c>
      <c r="E43" s="28" t="s">
        <v>50</v>
      </c>
      <c r="F43" s="28" t="s">
        <v>50</v>
      </c>
      <c r="G43" s="28" t="s">
        <v>50</v>
      </c>
      <c r="H43" s="28" t="s">
        <v>50</v>
      </c>
      <c r="I43" s="28" t="s">
        <v>50</v>
      </c>
      <c r="J43" s="28" t="s">
        <v>50</v>
      </c>
      <c r="K43" s="28" t="s">
        <v>50</v>
      </c>
      <c r="L43" s="28" t="s">
        <v>50</v>
      </c>
      <c r="M43" s="28" t="s">
        <v>50</v>
      </c>
      <c r="N43" s="28" t="s">
        <v>50</v>
      </c>
      <c r="O43" s="28" t="s">
        <v>51</v>
      </c>
      <c r="P43" s="28" t="s">
        <v>50</v>
      </c>
      <c r="Q43" s="62" t="s">
        <v>160</v>
      </c>
      <c r="R43" s="63">
        <v>21.3</v>
      </c>
      <c r="S43" s="60" t="s">
        <v>52</v>
      </c>
      <c r="T43" s="60">
        <v>2</v>
      </c>
      <c r="U43" s="63">
        <v>42.6</v>
      </c>
      <c r="V43" s="62" t="s">
        <v>93</v>
      </c>
      <c r="W43" s="62" t="s">
        <v>159</v>
      </c>
      <c r="Y43" s="37"/>
      <c r="Z43" s="37"/>
    </row>
    <row r="44" spans="2:26" s="17" customFormat="1" ht="63" customHeight="1" x14ac:dyDescent="0.25">
      <c r="B44" s="28">
        <f t="shared" si="0"/>
        <v>27</v>
      </c>
      <c r="C44" s="41">
        <f>'(1) Приобретение электроэнергии'!$C$18</f>
        <v>45961</v>
      </c>
      <c r="D44" s="28" t="s">
        <v>50</v>
      </c>
      <c r="E44" s="28" t="s">
        <v>50</v>
      </c>
      <c r="F44" s="28" t="s">
        <v>50</v>
      </c>
      <c r="G44" s="28" t="s">
        <v>50</v>
      </c>
      <c r="H44" s="28" t="s">
        <v>50</v>
      </c>
      <c r="I44" s="28" t="s">
        <v>50</v>
      </c>
      <c r="J44" s="28" t="s">
        <v>50</v>
      </c>
      <c r="K44" s="28" t="s">
        <v>50</v>
      </c>
      <c r="L44" s="28" t="s">
        <v>50</v>
      </c>
      <c r="M44" s="28" t="s">
        <v>50</v>
      </c>
      <c r="N44" s="28" t="s">
        <v>50</v>
      </c>
      <c r="O44" s="28" t="s">
        <v>51</v>
      </c>
      <c r="P44" s="28" t="s">
        <v>50</v>
      </c>
      <c r="Q44" s="62" t="s">
        <v>109</v>
      </c>
      <c r="R44" s="63">
        <v>10.48</v>
      </c>
      <c r="S44" s="60" t="s">
        <v>98</v>
      </c>
      <c r="T44" s="60">
        <v>1</v>
      </c>
      <c r="U44" s="63">
        <v>10.48</v>
      </c>
      <c r="V44" s="62" t="s">
        <v>113</v>
      </c>
      <c r="W44" s="62" t="s">
        <v>172</v>
      </c>
      <c r="Y44" s="37"/>
      <c r="Z44" s="37"/>
    </row>
    <row r="45" spans="2:26" s="17" customFormat="1" ht="30" customHeight="1" x14ac:dyDescent="0.25">
      <c r="B45" s="28">
        <f t="shared" si="0"/>
        <v>28</v>
      </c>
      <c r="C45" s="41">
        <f>'(1) Приобретение электроэнергии'!$C$18</f>
        <v>45961</v>
      </c>
      <c r="D45" s="28" t="s">
        <v>50</v>
      </c>
      <c r="E45" s="28" t="s">
        <v>50</v>
      </c>
      <c r="F45" s="28" t="s">
        <v>50</v>
      </c>
      <c r="G45" s="28" t="s">
        <v>50</v>
      </c>
      <c r="H45" s="28" t="s">
        <v>50</v>
      </c>
      <c r="I45" s="28" t="s">
        <v>50</v>
      </c>
      <c r="J45" s="28" t="s">
        <v>50</v>
      </c>
      <c r="K45" s="28" t="s">
        <v>50</v>
      </c>
      <c r="L45" s="28" t="s">
        <v>50</v>
      </c>
      <c r="M45" s="28" t="s">
        <v>50</v>
      </c>
      <c r="N45" s="28" t="s">
        <v>50</v>
      </c>
      <c r="O45" s="28" t="s">
        <v>51</v>
      </c>
      <c r="P45" s="28" t="s">
        <v>50</v>
      </c>
      <c r="Q45" s="62" t="s">
        <v>106</v>
      </c>
      <c r="R45" s="63">
        <v>6</v>
      </c>
      <c r="S45" s="60" t="s">
        <v>98</v>
      </c>
      <c r="T45" s="60">
        <v>1</v>
      </c>
      <c r="U45" s="63">
        <v>6</v>
      </c>
      <c r="V45" s="62" t="s">
        <v>118</v>
      </c>
      <c r="W45" s="62" t="s">
        <v>185</v>
      </c>
      <c r="Y45" s="37"/>
      <c r="Z45" s="37"/>
    </row>
    <row r="46" spans="2:26" s="17" customFormat="1" ht="30" customHeight="1" x14ac:dyDescent="0.25">
      <c r="B46" s="28">
        <f t="shared" si="0"/>
        <v>29</v>
      </c>
      <c r="C46" s="41">
        <f>'(1) Приобретение электроэнергии'!$C$18</f>
        <v>45961</v>
      </c>
      <c r="D46" s="28" t="s">
        <v>50</v>
      </c>
      <c r="E46" s="28" t="s">
        <v>50</v>
      </c>
      <c r="F46" s="28" t="s">
        <v>50</v>
      </c>
      <c r="G46" s="28" t="s">
        <v>50</v>
      </c>
      <c r="H46" s="28" t="s">
        <v>50</v>
      </c>
      <c r="I46" s="28" t="s">
        <v>50</v>
      </c>
      <c r="J46" s="28" t="s">
        <v>50</v>
      </c>
      <c r="K46" s="28" t="s">
        <v>50</v>
      </c>
      <c r="L46" s="28" t="s">
        <v>50</v>
      </c>
      <c r="M46" s="28" t="s">
        <v>50</v>
      </c>
      <c r="N46" s="28" t="s">
        <v>50</v>
      </c>
      <c r="O46" s="28" t="s">
        <v>51</v>
      </c>
      <c r="P46" s="28" t="s">
        <v>50</v>
      </c>
      <c r="Q46" s="62" t="s">
        <v>163</v>
      </c>
      <c r="R46" s="63">
        <v>5.0149999999999997</v>
      </c>
      <c r="S46" s="60" t="s">
        <v>162</v>
      </c>
      <c r="T46" s="60">
        <v>5</v>
      </c>
      <c r="U46" s="63">
        <v>25.074999999999999</v>
      </c>
      <c r="V46" s="62" t="s">
        <v>161</v>
      </c>
      <c r="W46" s="62" t="s">
        <v>164</v>
      </c>
      <c r="Y46" s="37"/>
      <c r="Z46" s="37"/>
    </row>
    <row r="47" spans="2:26" s="17" customFormat="1" ht="30" customHeight="1" x14ac:dyDescent="0.25">
      <c r="B47" s="28">
        <f t="shared" si="0"/>
        <v>30</v>
      </c>
      <c r="C47" s="41">
        <f>'(1) Приобретение электроэнергии'!$C$18</f>
        <v>45961</v>
      </c>
      <c r="D47" s="28" t="s">
        <v>50</v>
      </c>
      <c r="E47" s="28" t="s">
        <v>50</v>
      </c>
      <c r="F47" s="28" t="s">
        <v>50</v>
      </c>
      <c r="G47" s="28" t="s">
        <v>50</v>
      </c>
      <c r="H47" s="28" t="s">
        <v>50</v>
      </c>
      <c r="I47" s="28" t="s">
        <v>50</v>
      </c>
      <c r="J47" s="28" t="s">
        <v>50</v>
      </c>
      <c r="K47" s="28" t="s">
        <v>50</v>
      </c>
      <c r="L47" s="28" t="s">
        <v>50</v>
      </c>
      <c r="M47" s="28" t="s">
        <v>50</v>
      </c>
      <c r="N47" s="28" t="s">
        <v>50</v>
      </c>
      <c r="O47" s="28" t="s">
        <v>51</v>
      </c>
      <c r="P47" s="28" t="s">
        <v>50</v>
      </c>
      <c r="Q47" s="62" t="s">
        <v>109</v>
      </c>
      <c r="R47" s="63">
        <v>22.85</v>
      </c>
      <c r="S47" s="60" t="s">
        <v>98</v>
      </c>
      <c r="T47" s="60">
        <v>1</v>
      </c>
      <c r="U47" s="63">
        <v>22.85</v>
      </c>
      <c r="V47" s="62" t="s">
        <v>108</v>
      </c>
      <c r="W47" s="62" t="s">
        <v>165</v>
      </c>
      <c r="Y47" s="37"/>
      <c r="Z47" s="37"/>
    </row>
    <row r="48" spans="2:26" s="17" customFormat="1" ht="30" customHeight="1" x14ac:dyDescent="0.25">
      <c r="B48" s="28">
        <f t="shared" si="0"/>
        <v>31</v>
      </c>
      <c r="C48" s="41">
        <f>'(1) Приобретение электроэнергии'!$C$18</f>
        <v>45961</v>
      </c>
      <c r="D48" s="28" t="s">
        <v>50</v>
      </c>
      <c r="E48" s="28" t="s">
        <v>50</v>
      </c>
      <c r="F48" s="28" t="s">
        <v>50</v>
      </c>
      <c r="G48" s="28" t="s">
        <v>50</v>
      </c>
      <c r="H48" s="28" t="s">
        <v>50</v>
      </c>
      <c r="I48" s="28" t="s">
        <v>50</v>
      </c>
      <c r="J48" s="28" t="s">
        <v>50</v>
      </c>
      <c r="K48" s="28" t="s">
        <v>50</v>
      </c>
      <c r="L48" s="28" t="s">
        <v>50</v>
      </c>
      <c r="M48" s="28" t="s">
        <v>50</v>
      </c>
      <c r="N48" s="28" t="s">
        <v>50</v>
      </c>
      <c r="O48" s="28" t="s">
        <v>51</v>
      </c>
      <c r="P48" s="28" t="s">
        <v>50</v>
      </c>
      <c r="Q48" s="62" t="s">
        <v>167</v>
      </c>
      <c r="R48" s="63">
        <v>4.2266666666666666</v>
      </c>
      <c r="S48" s="60" t="s">
        <v>98</v>
      </c>
      <c r="T48" s="60">
        <v>3</v>
      </c>
      <c r="U48" s="63">
        <v>12.68</v>
      </c>
      <c r="V48" s="62" t="s">
        <v>166</v>
      </c>
      <c r="W48" s="62" t="s">
        <v>168</v>
      </c>
      <c r="Y48" s="37"/>
      <c r="Z48" s="37"/>
    </row>
    <row r="49" spans="2:26" s="17" customFormat="1" ht="59.25" customHeight="1" x14ac:dyDescent="0.25">
      <c r="B49" s="28">
        <f t="shared" si="0"/>
        <v>32</v>
      </c>
      <c r="C49" s="41">
        <f>'(1) Приобретение электроэнергии'!$C$18</f>
        <v>45961</v>
      </c>
      <c r="D49" s="28" t="s">
        <v>50</v>
      </c>
      <c r="E49" s="28" t="s">
        <v>50</v>
      </c>
      <c r="F49" s="28" t="s">
        <v>50</v>
      </c>
      <c r="G49" s="28" t="s">
        <v>50</v>
      </c>
      <c r="H49" s="28" t="s">
        <v>50</v>
      </c>
      <c r="I49" s="28" t="s">
        <v>50</v>
      </c>
      <c r="J49" s="28" t="s">
        <v>50</v>
      </c>
      <c r="K49" s="28" t="s">
        <v>50</v>
      </c>
      <c r="L49" s="28" t="s">
        <v>50</v>
      </c>
      <c r="M49" s="28" t="s">
        <v>50</v>
      </c>
      <c r="N49" s="28" t="s">
        <v>50</v>
      </c>
      <c r="O49" s="28" t="s">
        <v>51</v>
      </c>
      <c r="P49" s="28" t="s">
        <v>50</v>
      </c>
      <c r="Q49" s="62" t="s">
        <v>169</v>
      </c>
      <c r="R49" s="63">
        <v>1.4808999999999999</v>
      </c>
      <c r="S49" s="60" t="s">
        <v>98</v>
      </c>
      <c r="T49" s="60">
        <v>10</v>
      </c>
      <c r="U49" s="63">
        <v>14.808999999999999</v>
      </c>
      <c r="V49" s="62" t="s">
        <v>170</v>
      </c>
      <c r="W49" s="62" t="s">
        <v>171</v>
      </c>
      <c r="Y49" s="37"/>
      <c r="Z49" s="37"/>
    </row>
    <row r="50" spans="2:26" s="17" customFormat="1" ht="30" customHeight="1" x14ac:dyDescent="0.25">
      <c r="B50" s="28">
        <f t="shared" si="0"/>
        <v>33</v>
      </c>
      <c r="C50" s="41">
        <f>'(1) Приобретение электроэнергии'!$C$18</f>
        <v>45961</v>
      </c>
      <c r="D50" s="28" t="s">
        <v>50</v>
      </c>
      <c r="E50" s="28" t="s">
        <v>50</v>
      </c>
      <c r="F50" s="28" t="s">
        <v>50</v>
      </c>
      <c r="G50" s="28" t="s">
        <v>50</v>
      </c>
      <c r="H50" s="28" t="s">
        <v>50</v>
      </c>
      <c r="I50" s="28" t="s">
        <v>50</v>
      </c>
      <c r="J50" s="28" t="s">
        <v>50</v>
      </c>
      <c r="K50" s="28" t="s">
        <v>50</v>
      </c>
      <c r="L50" s="28" t="s">
        <v>50</v>
      </c>
      <c r="M50" s="28" t="s">
        <v>50</v>
      </c>
      <c r="N50" s="28" t="s">
        <v>50</v>
      </c>
      <c r="O50" s="28" t="s">
        <v>51</v>
      </c>
      <c r="P50" s="28" t="s">
        <v>50</v>
      </c>
      <c r="Q50" s="62" t="s">
        <v>174</v>
      </c>
      <c r="R50" s="63">
        <v>6.125</v>
      </c>
      <c r="S50" s="60" t="s">
        <v>98</v>
      </c>
      <c r="T50" s="60">
        <v>1</v>
      </c>
      <c r="U50" s="63">
        <v>6.125</v>
      </c>
      <c r="V50" s="62" t="s">
        <v>173</v>
      </c>
      <c r="W50" s="62" t="s">
        <v>175</v>
      </c>
      <c r="Y50" s="37"/>
      <c r="Z50" s="37"/>
    </row>
    <row r="51" spans="2:26" s="17" customFormat="1" ht="30" customHeight="1" x14ac:dyDescent="0.25">
      <c r="B51" s="28">
        <f t="shared" si="0"/>
        <v>34</v>
      </c>
      <c r="C51" s="41">
        <f>'(1) Приобретение электроэнергии'!$C$18</f>
        <v>45961</v>
      </c>
      <c r="D51" s="28" t="s">
        <v>50</v>
      </c>
      <c r="E51" s="28" t="s">
        <v>50</v>
      </c>
      <c r="F51" s="28" t="s">
        <v>50</v>
      </c>
      <c r="G51" s="28" t="s">
        <v>50</v>
      </c>
      <c r="H51" s="28" t="s">
        <v>50</v>
      </c>
      <c r="I51" s="28" t="s">
        <v>50</v>
      </c>
      <c r="J51" s="28" t="s">
        <v>50</v>
      </c>
      <c r="K51" s="28" t="s">
        <v>50</v>
      </c>
      <c r="L51" s="28" t="s">
        <v>50</v>
      </c>
      <c r="M51" s="28" t="s">
        <v>50</v>
      </c>
      <c r="N51" s="28" t="s">
        <v>50</v>
      </c>
      <c r="O51" s="28" t="s">
        <v>51</v>
      </c>
      <c r="P51" s="28" t="s">
        <v>50</v>
      </c>
      <c r="Q51" s="62" t="s">
        <v>114</v>
      </c>
      <c r="R51" s="63">
        <v>0.51200999999999997</v>
      </c>
      <c r="S51" s="60" t="s">
        <v>98</v>
      </c>
      <c r="T51" s="60">
        <v>1</v>
      </c>
      <c r="U51" s="63">
        <v>0.51200999999999997</v>
      </c>
      <c r="V51" s="62" t="s">
        <v>115</v>
      </c>
      <c r="W51" s="62" t="s">
        <v>176</v>
      </c>
      <c r="Y51" s="37"/>
      <c r="Z51" s="37"/>
    </row>
    <row r="52" spans="2:26" s="17" customFormat="1" ht="30" customHeight="1" x14ac:dyDescent="0.25">
      <c r="B52" s="28">
        <f t="shared" si="0"/>
        <v>35</v>
      </c>
      <c r="C52" s="41">
        <f>'(1) Приобретение электроэнергии'!$C$18</f>
        <v>45961</v>
      </c>
      <c r="D52" s="28" t="s">
        <v>50</v>
      </c>
      <c r="E52" s="28" t="s">
        <v>50</v>
      </c>
      <c r="F52" s="28" t="s">
        <v>50</v>
      </c>
      <c r="G52" s="28" t="s">
        <v>50</v>
      </c>
      <c r="H52" s="28" t="s">
        <v>50</v>
      </c>
      <c r="I52" s="28" t="s">
        <v>50</v>
      </c>
      <c r="J52" s="28" t="s">
        <v>50</v>
      </c>
      <c r="K52" s="28" t="s">
        <v>50</v>
      </c>
      <c r="L52" s="28" t="s">
        <v>50</v>
      </c>
      <c r="M52" s="28" t="s">
        <v>50</v>
      </c>
      <c r="N52" s="28" t="s">
        <v>50</v>
      </c>
      <c r="O52" s="28" t="s">
        <v>51</v>
      </c>
      <c r="P52" s="28" t="s">
        <v>50</v>
      </c>
      <c r="Q52" s="62" t="s">
        <v>178</v>
      </c>
      <c r="R52" s="63">
        <v>2.6560000000000001</v>
      </c>
      <c r="S52" s="60" t="s">
        <v>98</v>
      </c>
      <c r="T52" s="60">
        <v>1</v>
      </c>
      <c r="U52" s="63">
        <v>2.6560000000000001</v>
      </c>
      <c r="V52" s="62" t="s">
        <v>177</v>
      </c>
      <c r="W52" s="62" t="s">
        <v>179</v>
      </c>
      <c r="Y52" s="37"/>
      <c r="Z52" s="37"/>
    </row>
    <row r="53" spans="2:26" s="17" customFormat="1" ht="30" customHeight="1" x14ac:dyDescent="0.25">
      <c r="B53" s="28">
        <f t="shared" si="0"/>
        <v>36</v>
      </c>
      <c r="C53" s="41">
        <f>'(1) Приобретение электроэнергии'!$C$18</f>
        <v>45961</v>
      </c>
      <c r="D53" s="28" t="s">
        <v>50</v>
      </c>
      <c r="E53" s="28" t="s">
        <v>50</v>
      </c>
      <c r="F53" s="28" t="s">
        <v>50</v>
      </c>
      <c r="G53" s="28" t="s">
        <v>50</v>
      </c>
      <c r="H53" s="28" t="s">
        <v>50</v>
      </c>
      <c r="I53" s="28" t="s">
        <v>50</v>
      </c>
      <c r="J53" s="28" t="s">
        <v>50</v>
      </c>
      <c r="K53" s="28" t="s">
        <v>50</v>
      </c>
      <c r="L53" s="28" t="s">
        <v>50</v>
      </c>
      <c r="M53" s="28" t="s">
        <v>50</v>
      </c>
      <c r="N53" s="28" t="s">
        <v>50</v>
      </c>
      <c r="O53" s="28" t="s">
        <v>51</v>
      </c>
      <c r="P53" s="28" t="s">
        <v>50</v>
      </c>
      <c r="Q53" s="62" t="s">
        <v>105</v>
      </c>
      <c r="R53" s="63">
        <v>6.6</v>
      </c>
      <c r="S53" s="60" t="s">
        <v>98</v>
      </c>
      <c r="T53" s="60">
        <v>1</v>
      </c>
      <c r="U53" s="63">
        <v>6.6</v>
      </c>
      <c r="V53" s="62" t="s">
        <v>116</v>
      </c>
      <c r="W53" s="62" t="s">
        <v>180</v>
      </c>
      <c r="Y53" s="37"/>
      <c r="Z53" s="37"/>
    </row>
    <row r="54" spans="2:26" s="17" customFormat="1" ht="30" customHeight="1" x14ac:dyDescent="0.25">
      <c r="B54" s="28">
        <f t="shared" si="0"/>
        <v>37</v>
      </c>
      <c r="C54" s="41">
        <f>'(1) Приобретение электроэнергии'!$C$18</f>
        <v>45961</v>
      </c>
      <c r="D54" s="28" t="s">
        <v>50</v>
      </c>
      <c r="E54" s="28" t="s">
        <v>50</v>
      </c>
      <c r="F54" s="28" t="s">
        <v>50</v>
      </c>
      <c r="G54" s="28" t="s">
        <v>50</v>
      </c>
      <c r="H54" s="28" t="s">
        <v>50</v>
      </c>
      <c r="I54" s="28" t="s">
        <v>50</v>
      </c>
      <c r="J54" s="28" t="s">
        <v>50</v>
      </c>
      <c r="K54" s="28" t="s">
        <v>50</v>
      </c>
      <c r="L54" s="28" t="s">
        <v>50</v>
      </c>
      <c r="M54" s="28" t="s">
        <v>50</v>
      </c>
      <c r="N54" s="28" t="s">
        <v>50</v>
      </c>
      <c r="O54" s="28" t="s">
        <v>51</v>
      </c>
      <c r="P54" s="28" t="s">
        <v>50</v>
      </c>
      <c r="Q54" s="62" t="s">
        <v>183</v>
      </c>
      <c r="R54" s="63">
        <v>40</v>
      </c>
      <c r="S54" s="60" t="s">
        <v>98</v>
      </c>
      <c r="T54" s="60">
        <v>1</v>
      </c>
      <c r="U54" s="63">
        <v>40</v>
      </c>
      <c r="V54" s="62" t="s">
        <v>181</v>
      </c>
      <c r="W54" s="62" t="s">
        <v>182</v>
      </c>
      <c r="Y54" s="37"/>
      <c r="Z54" s="37"/>
    </row>
    <row r="55" spans="2:26" s="17" customFormat="1" ht="30" customHeight="1" x14ac:dyDescent="0.25">
      <c r="B55" s="28">
        <f t="shared" si="0"/>
        <v>38</v>
      </c>
      <c r="C55" s="41">
        <f>'(1) Приобретение электроэнергии'!$C$18</f>
        <v>45961</v>
      </c>
      <c r="D55" s="28" t="s">
        <v>50</v>
      </c>
      <c r="E55" s="28" t="s">
        <v>50</v>
      </c>
      <c r="F55" s="28" t="s">
        <v>50</v>
      </c>
      <c r="G55" s="28" t="s">
        <v>50</v>
      </c>
      <c r="H55" s="28" t="s">
        <v>50</v>
      </c>
      <c r="I55" s="28" t="s">
        <v>50</v>
      </c>
      <c r="J55" s="28" t="s">
        <v>50</v>
      </c>
      <c r="K55" s="28" t="s">
        <v>50</v>
      </c>
      <c r="L55" s="28" t="s">
        <v>50</v>
      </c>
      <c r="M55" s="28" t="s">
        <v>50</v>
      </c>
      <c r="N55" s="28" t="s">
        <v>50</v>
      </c>
      <c r="O55" s="28" t="s">
        <v>51</v>
      </c>
      <c r="P55" s="28" t="s">
        <v>50</v>
      </c>
      <c r="Q55" s="62" t="s">
        <v>186</v>
      </c>
      <c r="R55" s="63">
        <v>4.249E-2</v>
      </c>
      <c r="S55" s="60" t="s">
        <v>98</v>
      </c>
      <c r="T55" s="60">
        <v>1</v>
      </c>
      <c r="U55" s="63">
        <v>4.249E-2</v>
      </c>
      <c r="V55" s="62" t="s">
        <v>187</v>
      </c>
      <c r="W55" s="62" t="s">
        <v>188</v>
      </c>
      <c r="Y55" s="37"/>
      <c r="Z55" s="37"/>
    </row>
    <row r="56" spans="2:26" s="17" customFormat="1" ht="30" customHeight="1" x14ac:dyDescent="0.25">
      <c r="B56" s="28">
        <f t="shared" si="0"/>
        <v>39</v>
      </c>
      <c r="C56" s="41">
        <f>'(1) Приобретение электроэнергии'!$C$18</f>
        <v>45961</v>
      </c>
      <c r="D56" s="28" t="s">
        <v>50</v>
      </c>
      <c r="E56" s="28" t="s">
        <v>50</v>
      </c>
      <c r="F56" s="28" t="s">
        <v>50</v>
      </c>
      <c r="G56" s="28" t="s">
        <v>50</v>
      </c>
      <c r="H56" s="28" t="s">
        <v>50</v>
      </c>
      <c r="I56" s="28" t="s">
        <v>50</v>
      </c>
      <c r="J56" s="28" t="s">
        <v>50</v>
      </c>
      <c r="K56" s="28" t="s">
        <v>50</v>
      </c>
      <c r="L56" s="28" t="s">
        <v>50</v>
      </c>
      <c r="M56" s="28" t="s">
        <v>50</v>
      </c>
      <c r="N56" s="28" t="s">
        <v>50</v>
      </c>
      <c r="O56" s="28" t="s">
        <v>51</v>
      </c>
      <c r="P56" s="28" t="s">
        <v>50</v>
      </c>
      <c r="Q56" s="62" t="s">
        <v>106</v>
      </c>
      <c r="R56" s="63">
        <v>2.8089999999999997</v>
      </c>
      <c r="S56" s="60" t="s">
        <v>98</v>
      </c>
      <c r="T56" s="60">
        <v>3</v>
      </c>
      <c r="U56" s="63">
        <v>8.4269999999999996</v>
      </c>
      <c r="V56" s="62" t="s">
        <v>190</v>
      </c>
      <c r="W56" s="62" t="s">
        <v>191</v>
      </c>
      <c r="Y56" s="37"/>
      <c r="Z56" s="37"/>
    </row>
    <row r="57" spans="2:26" s="17" customFormat="1" ht="30" customHeight="1" x14ac:dyDescent="0.25">
      <c r="B57" s="28">
        <f t="shared" si="0"/>
        <v>40</v>
      </c>
      <c r="C57" s="41">
        <f>'(1) Приобретение электроэнергии'!$C$18</f>
        <v>45961</v>
      </c>
      <c r="D57" s="28" t="s">
        <v>50</v>
      </c>
      <c r="E57" s="28" t="s">
        <v>50</v>
      </c>
      <c r="F57" s="28" t="s">
        <v>50</v>
      </c>
      <c r="G57" s="28" t="s">
        <v>50</v>
      </c>
      <c r="H57" s="28" t="s">
        <v>50</v>
      </c>
      <c r="I57" s="28" t="s">
        <v>50</v>
      </c>
      <c r="J57" s="28" t="s">
        <v>50</v>
      </c>
      <c r="K57" s="28" t="s">
        <v>50</v>
      </c>
      <c r="L57" s="28" t="s">
        <v>50</v>
      </c>
      <c r="M57" s="28" t="s">
        <v>50</v>
      </c>
      <c r="N57" s="28" t="s">
        <v>50</v>
      </c>
      <c r="O57" s="28" t="s">
        <v>51</v>
      </c>
      <c r="P57" s="28" t="s">
        <v>50</v>
      </c>
      <c r="Q57" s="72" t="s">
        <v>105</v>
      </c>
      <c r="R57" s="63">
        <v>13.5</v>
      </c>
      <c r="S57" s="60" t="s">
        <v>98</v>
      </c>
      <c r="T57" s="60">
        <v>1</v>
      </c>
      <c r="U57" s="63">
        <v>13.5</v>
      </c>
      <c r="V57" s="62" t="s">
        <v>194</v>
      </c>
      <c r="W57" s="62" t="s">
        <v>195</v>
      </c>
      <c r="Y57" s="37"/>
      <c r="Z57" s="37"/>
    </row>
    <row r="58" spans="2:26" s="17" customFormat="1" ht="30" customHeight="1" x14ac:dyDescent="0.25">
      <c r="B58" s="28">
        <f t="shared" si="0"/>
        <v>41</v>
      </c>
      <c r="C58" s="41">
        <f>'(1) Приобретение электроэнергии'!$C$18</f>
        <v>45961</v>
      </c>
      <c r="D58" s="28" t="s">
        <v>50</v>
      </c>
      <c r="E58" s="28" t="s">
        <v>50</v>
      </c>
      <c r="F58" s="28" t="s">
        <v>50</v>
      </c>
      <c r="G58" s="28" t="s">
        <v>50</v>
      </c>
      <c r="H58" s="28" t="s">
        <v>50</v>
      </c>
      <c r="I58" s="28" t="s">
        <v>50</v>
      </c>
      <c r="J58" s="28" t="s">
        <v>50</v>
      </c>
      <c r="K58" s="28" t="s">
        <v>50</v>
      </c>
      <c r="L58" s="28" t="s">
        <v>50</v>
      </c>
      <c r="M58" s="28" t="s">
        <v>50</v>
      </c>
      <c r="N58" s="28" t="s">
        <v>50</v>
      </c>
      <c r="O58" s="28" t="s">
        <v>51</v>
      </c>
      <c r="P58" s="28" t="s">
        <v>50</v>
      </c>
      <c r="Q58" s="72" t="s">
        <v>86</v>
      </c>
      <c r="R58" s="63">
        <v>0.36285000000000001</v>
      </c>
      <c r="S58" s="60" t="s">
        <v>98</v>
      </c>
      <c r="T58" s="60">
        <v>1</v>
      </c>
      <c r="U58" s="63">
        <v>0.36285000000000001</v>
      </c>
      <c r="V58" s="62" t="s">
        <v>119</v>
      </c>
      <c r="W58" s="62" t="s">
        <v>184</v>
      </c>
      <c r="Y58" s="37"/>
      <c r="Z58" s="37"/>
    </row>
    <row r="59" spans="2:26" s="17" customFormat="1" ht="30" customHeight="1" x14ac:dyDescent="0.25">
      <c r="B59" s="28">
        <f t="shared" si="0"/>
        <v>42</v>
      </c>
      <c r="C59" s="41">
        <f>'(1) Приобретение электроэнергии'!$C$18</f>
        <v>45961</v>
      </c>
      <c r="D59" s="28" t="s">
        <v>50</v>
      </c>
      <c r="E59" s="28" t="s">
        <v>50</v>
      </c>
      <c r="F59" s="28" t="s">
        <v>50</v>
      </c>
      <c r="G59" s="28" t="s">
        <v>50</v>
      </c>
      <c r="H59" s="28" t="s">
        <v>50</v>
      </c>
      <c r="I59" s="28" t="s">
        <v>50</v>
      </c>
      <c r="J59" s="28" t="s">
        <v>50</v>
      </c>
      <c r="K59" s="28" t="s">
        <v>50</v>
      </c>
      <c r="L59" s="28" t="s">
        <v>50</v>
      </c>
      <c r="M59" s="28" t="s">
        <v>50</v>
      </c>
      <c r="N59" s="28" t="s">
        <v>50</v>
      </c>
      <c r="O59" s="28" t="s">
        <v>51</v>
      </c>
      <c r="P59" s="28" t="s">
        <v>50</v>
      </c>
      <c r="Q59" s="72" t="s">
        <v>105</v>
      </c>
      <c r="R59" s="63">
        <v>6</v>
      </c>
      <c r="S59" s="60" t="s">
        <v>98</v>
      </c>
      <c r="T59" s="60">
        <v>2</v>
      </c>
      <c r="U59" s="63">
        <v>12</v>
      </c>
      <c r="V59" s="62" t="s">
        <v>192</v>
      </c>
      <c r="W59" s="62" t="s">
        <v>193</v>
      </c>
      <c r="Y59" s="37"/>
      <c r="Z59" s="37"/>
    </row>
    <row r="60" spans="2:26" s="17" customFormat="1" ht="30" customHeight="1" x14ac:dyDescent="0.25">
      <c r="B60" s="28">
        <f t="shared" si="0"/>
        <v>43</v>
      </c>
      <c r="C60" s="41">
        <f>'(1) Приобретение электроэнергии'!$C$18</f>
        <v>45961</v>
      </c>
      <c r="D60" s="28" t="s">
        <v>50</v>
      </c>
      <c r="E60" s="28" t="s">
        <v>50</v>
      </c>
      <c r="F60" s="28" t="s">
        <v>50</v>
      </c>
      <c r="G60" s="28" t="s">
        <v>50</v>
      </c>
      <c r="H60" s="28" t="s">
        <v>50</v>
      </c>
      <c r="I60" s="28" t="s">
        <v>50</v>
      </c>
      <c r="J60" s="28" t="s">
        <v>50</v>
      </c>
      <c r="K60" s="28" t="s">
        <v>50</v>
      </c>
      <c r="L60" s="28" t="s">
        <v>50</v>
      </c>
      <c r="M60" s="28" t="s">
        <v>50</v>
      </c>
      <c r="N60" s="28" t="s">
        <v>50</v>
      </c>
      <c r="O60" s="28" t="s">
        <v>51</v>
      </c>
      <c r="P60" s="28" t="s">
        <v>50</v>
      </c>
      <c r="Q60" s="72" t="s">
        <v>120</v>
      </c>
      <c r="R60" s="63">
        <v>5.0926349999999996</v>
      </c>
      <c r="S60" s="60" t="s">
        <v>98</v>
      </c>
      <c r="T60" s="60">
        <v>2</v>
      </c>
      <c r="U60" s="63">
        <v>10.185269999999999</v>
      </c>
      <c r="V60" s="62" t="s">
        <v>107</v>
      </c>
      <c r="W60" s="62" t="s">
        <v>189</v>
      </c>
      <c r="Y60" s="37"/>
      <c r="Z60" s="37"/>
    </row>
    <row r="61" spans="2:26" s="17" customFormat="1" ht="30" customHeight="1" x14ac:dyDescent="0.25">
      <c r="B61" s="28">
        <f t="shared" si="0"/>
        <v>44</v>
      </c>
      <c r="C61" s="41">
        <f>'(1) Приобретение электроэнергии'!$C$18</f>
        <v>45961</v>
      </c>
      <c r="D61" s="28" t="s">
        <v>50</v>
      </c>
      <c r="E61" s="28" t="s">
        <v>50</v>
      </c>
      <c r="F61" s="28" t="s">
        <v>50</v>
      </c>
      <c r="G61" s="28" t="s">
        <v>50</v>
      </c>
      <c r="H61" s="28" t="s">
        <v>50</v>
      </c>
      <c r="I61" s="28" t="s">
        <v>50</v>
      </c>
      <c r="J61" s="28" t="s">
        <v>50</v>
      </c>
      <c r="K61" s="28" t="s">
        <v>50</v>
      </c>
      <c r="L61" s="28" t="s">
        <v>50</v>
      </c>
      <c r="M61" s="28" t="s">
        <v>50</v>
      </c>
      <c r="N61" s="28" t="s">
        <v>50</v>
      </c>
      <c r="O61" s="28" t="s">
        <v>51</v>
      </c>
      <c r="P61" s="28" t="s">
        <v>50</v>
      </c>
      <c r="Q61" s="72" t="s">
        <v>105</v>
      </c>
      <c r="R61" s="63">
        <v>6.3</v>
      </c>
      <c r="S61" s="60" t="s">
        <v>98</v>
      </c>
      <c r="T61" s="60">
        <v>1</v>
      </c>
      <c r="U61" s="63">
        <v>6.3</v>
      </c>
      <c r="V61" s="62" t="s">
        <v>196</v>
      </c>
      <c r="W61" s="62" t="s">
        <v>198</v>
      </c>
      <c r="Y61" s="37"/>
      <c r="Z61" s="37"/>
    </row>
    <row r="62" spans="2:26" s="17" customFormat="1" ht="30" customHeight="1" x14ac:dyDescent="0.25">
      <c r="B62" s="28">
        <f t="shared" si="0"/>
        <v>45</v>
      </c>
      <c r="C62" s="41">
        <f>'(1) Приобретение электроэнергии'!$C$18</f>
        <v>45961</v>
      </c>
      <c r="D62" s="28" t="s">
        <v>50</v>
      </c>
      <c r="E62" s="28" t="s">
        <v>50</v>
      </c>
      <c r="F62" s="28" t="s">
        <v>50</v>
      </c>
      <c r="G62" s="28" t="s">
        <v>50</v>
      </c>
      <c r="H62" s="28" t="s">
        <v>50</v>
      </c>
      <c r="I62" s="28" t="s">
        <v>50</v>
      </c>
      <c r="J62" s="28" t="s">
        <v>50</v>
      </c>
      <c r="K62" s="28" t="s">
        <v>50</v>
      </c>
      <c r="L62" s="28" t="s">
        <v>50</v>
      </c>
      <c r="M62" s="28" t="s">
        <v>50</v>
      </c>
      <c r="N62" s="28" t="s">
        <v>50</v>
      </c>
      <c r="O62" s="28" t="s">
        <v>51</v>
      </c>
      <c r="P62" s="28" t="s">
        <v>50</v>
      </c>
      <c r="Q62" s="72" t="s">
        <v>86</v>
      </c>
      <c r="R62" s="63">
        <v>11.246</v>
      </c>
      <c r="S62" s="60" t="s">
        <v>98</v>
      </c>
      <c r="T62" s="60">
        <v>1</v>
      </c>
      <c r="U62" s="63">
        <v>11.246</v>
      </c>
      <c r="V62" s="62" t="s">
        <v>197</v>
      </c>
      <c r="W62" s="62" t="s">
        <v>199</v>
      </c>
      <c r="Y62" s="37"/>
      <c r="Z62" s="37"/>
    </row>
    <row r="63" spans="2:26" s="18" customFormat="1" x14ac:dyDescent="0.25">
      <c r="U63" s="24"/>
    </row>
    <row r="64" spans="2:26" s="44" customFormat="1" x14ac:dyDescent="0.25">
      <c r="B64" s="44" t="str">
        <f>'(1) Приобретение электроэнергии'!B21</f>
        <v>* Информация представлена при наличии документов по состоянию на 10.12.2025</v>
      </c>
      <c r="U64" s="56"/>
    </row>
    <row r="65" spans="20:21" s="18" customFormat="1" x14ac:dyDescent="0.25"/>
    <row r="66" spans="20:21" s="18" customFormat="1" x14ac:dyDescent="0.25">
      <c r="T66" s="25"/>
      <c r="U66" s="25"/>
    </row>
    <row r="67" spans="20:21" s="18" customFormat="1" x14ac:dyDescent="0.25"/>
    <row r="76" spans="20:21" x14ac:dyDescent="0.25">
      <c r="T76" s="42"/>
    </row>
  </sheetData>
  <autoFilter ref="B17:Z64" xr:uid="{00000000-0001-0000-09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4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zoomScale="82" zoomScaleNormal="82" workbookViewId="0">
      <selection activeCell="Q35" sqref="Q35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5" t="str">
        <f>'(1) Приобретение электроэнергии'!B8</f>
        <v>ноябрь 2025г.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8" t="s">
        <v>3</v>
      </c>
      <c r="C12" s="58" t="s">
        <v>4</v>
      </c>
      <c r="D12" s="58" t="s">
        <v>5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 t="s">
        <v>6</v>
      </c>
      <c r="R12" s="58" t="s">
        <v>7</v>
      </c>
      <c r="S12" s="58" t="s">
        <v>8</v>
      </c>
      <c r="T12" s="58" t="s">
        <v>9</v>
      </c>
      <c r="U12" s="58" t="s">
        <v>10</v>
      </c>
      <c r="V12" s="58" t="s">
        <v>11</v>
      </c>
      <c r="W12" s="58" t="s">
        <v>12</v>
      </c>
    </row>
    <row r="13" spans="2:23" s="7" customFormat="1" ht="15.75" x14ac:dyDescent="0.25">
      <c r="B13" s="58"/>
      <c r="C13" s="58"/>
      <c r="D13" s="58" t="s">
        <v>13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 t="s">
        <v>14</v>
      </c>
      <c r="P13" s="58"/>
      <c r="Q13" s="58"/>
      <c r="R13" s="58"/>
      <c r="S13" s="58"/>
      <c r="T13" s="58"/>
      <c r="U13" s="58"/>
      <c r="V13" s="58"/>
      <c r="W13" s="58"/>
    </row>
    <row r="14" spans="2:23" s="7" customFormat="1" ht="15.75" x14ac:dyDescent="0.25">
      <c r="B14" s="58"/>
      <c r="C14" s="58"/>
      <c r="D14" s="58" t="s">
        <v>15</v>
      </c>
      <c r="E14" s="58"/>
      <c r="F14" s="58"/>
      <c r="G14" s="58"/>
      <c r="H14" s="58"/>
      <c r="I14" s="58"/>
      <c r="J14" s="58"/>
      <c r="K14" s="58"/>
      <c r="L14" s="58"/>
      <c r="M14" s="58"/>
      <c r="N14" s="58" t="s">
        <v>16</v>
      </c>
      <c r="O14" s="58"/>
      <c r="P14" s="58"/>
      <c r="Q14" s="58"/>
      <c r="R14" s="58"/>
      <c r="S14" s="58"/>
      <c r="T14" s="58"/>
      <c r="U14" s="58"/>
      <c r="V14" s="58"/>
      <c r="W14" s="58"/>
    </row>
    <row r="15" spans="2:23" s="7" customFormat="1" ht="31.5" customHeight="1" x14ac:dyDescent="0.25">
      <c r="B15" s="58"/>
      <c r="C15" s="58"/>
      <c r="D15" s="58" t="s">
        <v>17</v>
      </c>
      <c r="E15" s="58"/>
      <c r="F15" s="58"/>
      <c r="G15" s="58" t="s">
        <v>18</v>
      </c>
      <c r="H15" s="58"/>
      <c r="I15" s="58"/>
      <c r="J15" s="58" t="s">
        <v>19</v>
      </c>
      <c r="K15" s="58"/>
      <c r="L15" s="58" t="s">
        <v>20</v>
      </c>
      <c r="M15" s="58"/>
      <c r="N15" s="58"/>
      <c r="O15" s="58" t="s">
        <v>21</v>
      </c>
      <c r="P15" s="58" t="s">
        <v>22</v>
      </c>
      <c r="Q15" s="58"/>
      <c r="R15" s="58"/>
      <c r="S15" s="58"/>
      <c r="T15" s="58"/>
      <c r="U15" s="58"/>
      <c r="V15" s="58"/>
      <c r="W15" s="58"/>
    </row>
    <row r="16" spans="2:23" s="7" customFormat="1" ht="78.75" x14ac:dyDescent="0.25">
      <c r="B16" s="58"/>
      <c r="C16" s="5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8"/>
      <c r="O16" s="58"/>
      <c r="P16" s="58"/>
      <c r="Q16" s="58"/>
      <c r="R16" s="58"/>
      <c r="S16" s="58"/>
      <c r="T16" s="58"/>
      <c r="U16" s="58"/>
      <c r="V16" s="58"/>
      <c r="W16" s="5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39" customFormat="1" ht="32.25" customHeight="1" x14ac:dyDescent="0.25">
      <c r="B18" s="28">
        <v>1</v>
      </c>
      <c r="C18" s="41">
        <f>'(1) Приобретение электроэнергии'!$C$18</f>
        <v>45961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38" t="s">
        <v>60</v>
      </c>
      <c r="R18" s="71">
        <v>6.0706253067228454E-2</v>
      </c>
      <c r="S18" s="68" t="s">
        <v>61</v>
      </c>
      <c r="T18" s="61">
        <v>6073.9586050000007</v>
      </c>
      <c r="U18" s="61">
        <v>368.72726819499997</v>
      </c>
      <c r="V18" s="66" t="s">
        <v>130</v>
      </c>
      <c r="W18" s="68" t="s">
        <v>131</v>
      </c>
    </row>
    <row r="20" spans="2:23" s="44" customFormat="1" x14ac:dyDescent="0.25">
      <c r="B20" s="44" t="str">
        <f>'(1) Приобретение электроэнергии'!B21</f>
        <v>* Информация представлена при наличии документов по состоянию на 10.12.2025</v>
      </c>
    </row>
    <row r="21" spans="2:23" x14ac:dyDescent="0.25">
      <c r="T21" s="21"/>
      <c r="U21" s="21"/>
    </row>
    <row r="22" spans="2:23" ht="15.75" x14ac:dyDescent="0.25">
      <c r="T22" s="20"/>
      <c r="U22" s="20"/>
    </row>
    <row r="23" spans="2:23" ht="15.75" x14ac:dyDescent="0.25">
      <c r="T23" s="20"/>
      <c r="U23" s="20"/>
    </row>
    <row r="24" spans="2:23" x14ac:dyDescent="0.25">
      <c r="R24" s="19"/>
      <c r="S24" s="19"/>
      <c r="T24" s="21"/>
      <c r="U24" s="21"/>
    </row>
    <row r="25" spans="2:23" x14ac:dyDescent="0.25">
      <c r="R25" s="19"/>
      <c r="S25" s="19"/>
      <c r="T25" s="21"/>
      <c r="U25" s="21"/>
    </row>
    <row r="26" spans="2:23" x14ac:dyDescent="0.25">
      <c r="R26" s="19"/>
      <c r="S26" s="19"/>
      <c r="T26" s="21"/>
      <c r="U26" s="21"/>
    </row>
    <row r="27" spans="2:23" ht="15.75" x14ac:dyDescent="0.25">
      <c r="T27" s="20"/>
      <c r="U27" s="20"/>
    </row>
    <row r="28" spans="2:23" x14ac:dyDescent="0.25">
      <c r="T28" s="21"/>
      <c r="U28" s="21"/>
    </row>
    <row r="29" spans="2:23" x14ac:dyDescent="0.25">
      <c r="T29" s="21"/>
      <c r="U29" s="21"/>
    </row>
    <row r="30" spans="2:23" x14ac:dyDescent="0.25">
      <c r="T30" s="21"/>
      <c r="U30" s="21"/>
    </row>
    <row r="31" spans="2:23" x14ac:dyDescent="0.25">
      <c r="T31" s="21"/>
      <c r="U31" s="21"/>
    </row>
    <row r="32" spans="2:23" x14ac:dyDescent="0.25">
      <c r="T32" s="30"/>
      <c r="U32" s="30"/>
    </row>
    <row r="33" spans="20:21" x14ac:dyDescent="0.25">
      <c r="T33" s="31"/>
      <c r="U33" s="31"/>
    </row>
    <row r="34" spans="20:21" x14ac:dyDescent="0.25">
      <c r="T34" s="21"/>
      <c r="U34" s="21"/>
    </row>
    <row r="35" spans="20:21" x14ac:dyDescent="0.25">
      <c r="T35" s="21"/>
      <c r="U35" s="21"/>
    </row>
    <row r="36" spans="20:21" x14ac:dyDescent="0.25">
      <c r="T36" s="34"/>
      <c r="U36" s="34"/>
    </row>
    <row r="37" spans="20:21" x14ac:dyDescent="0.25">
      <c r="T37" s="35"/>
      <c r="U37" s="35"/>
    </row>
    <row r="38" spans="20:21" x14ac:dyDescent="0.25">
      <c r="T38" s="33"/>
      <c r="U38" s="33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2025-12-10T03:51:46Z</dcterms:modified>
</cp:coreProperties>
</file>