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80E3BCB3-EBBB-492E-BBA1-D263412CCC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'!$A$14:$G$135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5" i="27"/>
  <c r="E135" i="27" l="1"/>
  <c r="F135" i="27"/>
  <c r="G135" i="27"/>
</calcChain>
</file>

<file path=xl/sharedStrings.xml><?xml version="1.0" encoding="utf-8"?>
<sst xmlns="http://schemas.openxmlformats.org/spreadsheetml/2006/main" count="378" uniqueCount="259">
  <si>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</si>
  <si>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</si>
  <si>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</si>
  <si>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</si>
  <si>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</si>
  <si>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</si>
  <si>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</si>
  <si>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</si>
  <si>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</si>
  <si>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</si>
  <si>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</si>
  <si>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</si>
  <si>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</si>
  <si>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</si>
  <si>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</si>
  <si>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</si>
  <si>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ООО "Стройтранзит"</t>
  </si>
  <si>
    <t>ООО "Технология"</t>
  </si>
  <si>
    <t>ООО "УМС-1"</t>
  </si>
  <si>
    <t>АО "УМС-6"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</si>
  <si>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</si>
  <si>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</si>
  <si>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</si>
  <si>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</si>
  <si>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</si>
  <si>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Форма 6</t>
  </si>
  <si>
    <t>Выход из АГРС-4</t>
  </si>
  <si>
    <t>котельная, г.Сургут, ул.Аэрофлотская, 5</t>
  </si>
  <si>
    <t>котельная, г.Сургут, ул.Крылова, 63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</si>
  <si>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</si>
  <si>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</si>
  <si>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</si>
  <si>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</si>
  <si>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</si>
  <si>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</si>
  <si>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</si>
  <si>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</si>
  <si>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</si>
  <si>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</si>
  <si>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</si>
  <si>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</si>
  <si>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>котельная №20, пгт.Белый Яр, ул.Ермака, 3 (ЦТБ)</t>
  </si>
  <si>
    <t>котельная 15, г.Сургут, мкр.35 "А" ул.1"З"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</si>
  <si>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</si>
  <si>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</si>
  <si>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</si>
  <si>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</si>
  <si>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</si>
  <si>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</si>
  <si>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</si>
  <si>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</si>
  <si>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ООО "Вавилон"</t>
  </si>
  <si>
    <t>ООО "Мантрак Восток"</t>
  </si>
  <si>
    <t>ИП Музыка Анатолий Васильевич</t>
  </si>
  <si>
    <t>ООО "ФИРМА ПОЛЕТ-СЕРВИС"</t>
  </si>
  <si>
    <t>ООО "Промстрой"</t>
  </si>
  <si>
    <t>ООО "Северавтосервис"</t>
  </si>
  <si>
    <t>ООО "Хайлон Петролиум Пайплайн Сервис (Сургут)"</t>
  </si>
  <si>
    <t>ЗАО "Юнитеррос"</t>
  </si>
  <si>
    <t xml:space="preserve">котельная 21, г.Сургут, п.Звездный </t>
  </si>
  <si>
    <t xml:space="preserve">плита, г.Сургут, пр.Набережный, мечеть </t>
  </si>
  <si>
    <t>Выход из ГРС-3"БИС", ГРПБ-60</t>
  </si>
  <si>
    <t>ООО "Стройфинанс"</t>
  </si>
  <si>
    <t>ООО "Парус"</t>
  </si>
  <si>
    <t>ООО "СУ-25"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</si>
  <si>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</si>
  <si>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</si>
  <si>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</si>
  <si>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котельные №4, №7, производство, Заячий остров, 6, сооружения, 14 и 15</t>
  </si>
  <si>
    <t>котельная, производства, г.Сургут, п.Звездный</t>
  </si>
  <si>
    <t>котельная,производство, г.Сургут, ул.Сосновая, 27</t>
  </si>
  <si>
    <t>котельная,г.Сургут, ул.30 лет Победы, 46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</si>
  <si>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</si>
  <si>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</si>
  <si>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</si>
  <si>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</si>
  <si>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</si>
  <si>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</si>
  <si>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</si>
  <si>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</si>
  <si>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 xml:space="preserve">котельные 5, г.Сургут, п.Дорожный, </t>
  </si>
  <si>
    <t>ИП Галязимов Владимир Геннадиевич</t>
  </si>
  <si>
    <t>котельная, г.Сургут, ул.Аэрофлотская, 4/1</t>
  </si>
  <si>
    <t>ИП Грачев Александр Владимирович</t>
  </si>
  <si>
    <t>ИП Аглямов Ф.А. м-н Автогалактика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</si>
  <si>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</si>
  <si>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</si>
  <si>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</si>
  <si>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</si>
  <si>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</si>
  <si>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т.8</t>
  </si>
  <si>
    <t>СГМУП "Городские тепловые сети", т.9</t>
  </si>
  <si>
    <t>АО "Завод промстройдеталей"</t>
  </si>
  <si>
    <t>ООО Пивоваренный завод "Сургутский"</t>
  </si>
  <si>
    <t>АО "Риалрен"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</si>
  <si>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</si>
  <si>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</si>
  <si>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</si>
  <si>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</si>
  <si>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</si>
  <si>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</si>
  <si>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</si>
  <si>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ООО "ПСТ Логистик"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</si>
  <si>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</si>
  <si>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</si>
  <si>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</si>
  <si>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</si>
  <si>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</si>
  <si>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№30, г.Сургут, п.Лунный</t>
  </si>
  <si>
    <t>котельные №32 , №33, г.Сургут, п.Снежный</t>
  </si>
  <si>
    <t>АО "АВТОДОРСТРОЙ"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</si>
  <si>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</si>
  <si>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</si>
  <si>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</si>
  <si>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ООО "СтройМех"</t>
  </si>
  <si>
    <t>ИП Чебан Петр Петрович</t>
  </si>
  <si>
    <t>котельная №18,  АБЗ, г.Сургутский район, гп.Барсово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</si>
  <si>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</si>
  <si>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</si>
  <si>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</si>
  <si>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АБЗ тр.СНДСР  ПАО "Сургутнефтегаз"  т.7</t>
  </si>
  <si>
    <t>тр.Сургутремстрой, УЭЗиС  ПАО "Сургутнефтегаз" т.9</t>
  </si>
  <si>
    <t>УЭЗиС ПАО "Сургутнефтегаз" т.16</t>
  </si>
  <si>
    <t>УЭЗиС ПАО "Сургутнефтегаз"  т.29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</si>
  <si>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</si>
  <si>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</si>
  <si>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</si>
  <si>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</si>
  <si>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</si>
  <si>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</si>
  <si>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</si>
  <si>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т.6/г</t>
  </si>
  <si>
    <t>СГМУП "Городские тепловые сети", т.8/г</t>
  </si>
  <si>
    <t>ГП "Северавтодор Ф №3</t>
  </si>
  <si>
    <t>ООО "ТехСтрой"</t>
  </si>
  <si>
    <t>котельная, г.Сургут, ул.С.Безверхова, 12/3</t>
  </si>
  <si>
    <t>ООО "ПрофЭнергоМед-ЛДЦ"</t>
  </si>
  <si>
    <t>ООО "Автоэкспресс" т.1 ул.Аэрофлотск.</t>
  </si>
  <si>
    <t>ООО "Автоэкспресс" т.2  ул.Индустриальная</t>
  </si>
  <si>
    <t>ООО "Лента", т.1</t>
  </si>
  <si>
    <t>ООО "Лента", т.2</t>
  </si>
  <si>
    <t>ООО "Респект", т.2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</si>
  <si>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</si>
  <si>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</si>
  <si>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</si>
  <si>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</si>
  <si>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</si>
  <si>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котельная,г.Сургут, ул.Нефтеюганское шоссе,70, строение 1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</si>
  <si>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</si>
  <si>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</si>
  <si>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</si>
  <si>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</si>
  <si>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</si>
  <si>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</si>
  <si>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 xml:space="preserve">ИП Касумова Зумрият Надировна </t>
  </si>
  <si>
    <t>ИП Кобрина Ирина Петровна</t>
  </si>
  <si>
    <t>ИП Кумирова Тамара Евдокимовна</t>
  </si>
  <si>
    <t>ИП Мирзоев Мирза Арзуман оглы</t>
  </si>
  <si>
    <t xml:space="preserve">ООО "Недвижимость"       </t>
  </si>
  <si>
    <t xml:space="preserve">ООО НОВОТЕХ-МБ </t>
  </si>
  <si>
    <t>ИП Погородний Иван Викторович</t>
  </si>
  <si>
    <t>ИП Радченко Ирина Сергеевна</t>
  </si>
  <si>
    <t>ИП Сердюк Инна Юрьевна</t>
  </si>
  <si>
    <t>АО "СЗ "ДСК-1" ,  т.1</t>
  </si>
  <si>
    <t>ООО "Стройинвестгрупп"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</si>
  <si>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</si>
  <si>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</si>
  <si>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</si>
  <si>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</si>
  <si>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</si>
  <si>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</si>
  <si>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</si>
  <si>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</si>
  <si>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</si>
  <si>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</si>
  <si>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</si>
  <si>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</si>
  <si>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</si>
  <si>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</si>
  <si>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"АПАРТ ОТЕЛЬ Берлин" ул.Крылова №57/1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</si>
  <si>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</si>
  <si>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</si>
  <si>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</si>
  <si>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</si>
  <si>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ООО "Завод ЖелезоБетонСтрой", т.1 (ГРП)</t>
  </si>
  <si>
    <t>"Офис"  адресу: г.Сургут, 37 мкр., ул.Сиреневая, 18</t>
  </si>
  <si>
    <t>"Торгово-складское здание" по адресу: г.Сургут, ул.С.Безверхова, 2</t>
  </si>
  <si>
    <t xml:space="preserve">"Автозаправочный центр  автокемпингом. Расширенре." по адресу: г.Сургут,  ул.Аэрофлотская, д.30 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</si>
  <si>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</si>
  <si>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</si>
  <si>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</si>
  <si>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</si>
  <si>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</si>
  <si>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</si>
  <si>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</si>
  <si>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</si>
  <si>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</si>
  <si>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</si>
  <si>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</si>
  <si>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</si>
  <si>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</si>
  <si>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 xml:space="preserve">"Универсам. Блок "Б"" по адресу: ХМАО-Югра, г.Сургут,  ул.Маяковского, д. 47 </t>
  </si>
  <si>
    <t>Торговый комплекс "Лайнер" по адресу: ХМАО-Югра, городской округ Сургут, г.Сургут, улица Аэрофлотская, здание 16.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</si>
  <si>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</si>
  <si>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</si>
  <si>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"Производственный бокс №2" по адресу: ХМАО-Югра, Сургутский район,  пгт. Белый Яр, ул.Таежная, 24/1 сооружение 1</t>
  </si>
  <si>
    <t>"Офис ОСАО "РЕСО-Гарантия" по адресу: ХМАО-Югра, г.Сургут, ул.С.Безверхова, 27</t>
  </si>
  <si>
    <t xml:space="preserve">"Котельная", по адресу: ХМАО-Югра, г.Сургут, ул.Маяковского, 42 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</si>
  <si>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</si>
  <si>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</si>
  <si>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</si>
  <si>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</si>
  <si>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</si>
  <si>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</si>
  <si>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</si>
  <si>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</si>
  <si>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</si>
  <si>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</si>
  <si>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</si>
  <si>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</si>
  <si>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</si>
  <si>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</si>
  <si>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</si>
  <si>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</si>
  <si>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</si>
  <si>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</si>
  <si>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</si>
  <si>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АО "Сургутский хлебзавод"</t>
  </si>
  <si>
    <t xml:space="preserve">пищеприготовление для населения  и отопление многоквартирных и индивидуальных жилых домов </t>
  </si>
  <si>
    <t>месяц</t>
  </si>
  <si>
    <t>ООО "Крокус"</t>
  </si>
  <si>
    <t>"Склад", расположенный по адресу: ХМАО-Югра, г.Сургут, ул.Крылова, 57/1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</si>
  <si>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</si>
  <si>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</si>
  <si>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котельная для "Логистического центра на Югорском тракте, участок №13" , по адресу: ХМАО-Югра, г.Сургут, Югорский тракт №13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</si>
  <si>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</si>
  <si>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</si>
  <si>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>"Мобильный блочный парогенератор EZ1500G", расположенный по адресу: ХМАО-Югра, г.Сургут, п.Кедровый, восточный промрайон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</si>
  <si>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</si>
  <si>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</si>
  <si>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</si>
  <si>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</si>
  <si>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</si>
  <si>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</si>
  <si>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</si>
  <si>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</si>
  <si>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</si>
  <si>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"Аврора"</t>
  </si>
  <si>
    <t>население по линии АГРС-4</t>
  </si>
  <si>
    <t xml:space="preserve">Население по линии ГРПБ-60 </t>
  </si>
  <si>
    <t>Итого</t>
  </si>
  <si>
    <t>БМК 49,5 мВт,  п. Солнечный</t>
  </si>
  <si>
    <t>УЭЗиС, СЦБПО РНЭО ПАО "Сургутнефтегаз"   т.4</t>
  </si>
  <si>
    <t>"Склад", по адресу: ХМАО-Югра, г.Сургут, ул.Аэрофлотская д.5</t>
  </si>
  <si>
    <t xml:space="preserve"> за июнь 2025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</si>
  <si>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</si>
  <si>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Котельная "Банно-прачечного косплекса №1", расположенного по адресу: ХМАО-Югра, г.Сургут, ул.Декабристов 11</t>
  </si>
  <si>
    <t>ИП Вовчинский Владимир Стенанович</t>
  </si>
  <si>
    <t>Газоснабжение масло-нагревательной установки TERMATA KX 500, г.Сургут, ул.Промышленная, 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</si>
</sst>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139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2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148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25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3" t="s">
        <v>149</v>
      </c>
      <c r="B7" s="23"/>
      <c r="C7" s="23"/>
      <c r="D7" s="23"/>
      <c r="E7" s="23"/>
      <c r="F7" s="23"/>
      <c r="G7" s="23"/>
    </row>
    <row r="8" spans="1:7" ht="24.75" customHeight="1" x14ac:dyDescent="0.25">
      <c r="A8" s="24" t="s">
        <v>150</v>
      </c>
      <c r="B8" s="23"/>
      <c r="C8" s="23"/>
      <c r="D8" s="23"/>
      <c r="E8" s="23"/>
      <c r="F8" s="23"/>
      <c r="G8" s="23"/>
    </row>
    <row r="9" spans="1:7" ht="18" customHeight="1" x14ac:dyDescent="0.25">
      <c r="A9" s="24" t="s">
        <v>254</v>
      </c>
      <c r="B9" s="23"/>
      <c r="C9" s="23"/>
      <c r="D9" s="23"/>
      <c r="E9" s="23"/>
      <c r="F9" s="23"/>
      <c r="G9" s="23"/>
    </row>
    <row r="10" spans="1:7" ht="18" customHeight="1" x14ac:dyDescent="0.25">
      <c r="A10" s="25" t="s">
        <v>229</v>
      </c>
      <c r="B10" s="25"/>
      <c r="C10" s="25"/>
      <c r="D10" s="25"/>
      <c r="E10" s="25"/>
      <c r="F10" s="25"/>
      <c r="G10" s="25"/>
    </row>
    <row r="11" spans="1:7" ht="14.25" customHeight="1" x14ac:dyDescent="0.25">
      <c r="A11" s="26" t="s">
        <v>75</v>
      </c>
      <c r="B11" s="26"/>
      <c r="C11" s="26"/>
      <c r="D11" s="26"/>
      <c r="E11" s="26"/>
      <c r="F11" s="26"/>
      <c r="G11" s="26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48</v>
      </c>
      <c r="F13" s="7" t="s">
        <v>49</v>
      </c>
      <c r="G13" s="7" t="s">
        <v>50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89.25" customHeight="1" x14ac:dyDescent="0.25">
      <c r="A15" s="10" t="s">
        <v>26</v>
      </c>
      <c r="B15" s="2" t="s">
        <v>175</v>
      </c>
      <c r="C15" s="2" t="s">
        <v>6</v>
      </c>
      <c r="D15" s="1">
        <v>5</v>
      </c>
      <c r="E15" s="9">
        <v>4.0000000000000001E-3</v>
      </c>
      <c r="F15" s="9">
        <v>1.3000000000000002E-4</v>
      </c>
      <c r="G15" s="9">
        <f t="shared" ref="G15:G77" si="0">E15-F15</f>
        <v>3.8700000000000002E-3</v>
      </c>
    </row>
    <row r="16" spans="1:7" ht="41.25" customHeight="1" x14ac:dyDescent="0.25">
      <c r="A16" s="10" t="s">
        <v>26</v>
      </c>
      <c r="B16" s="2" t="s">
        <v>176</v>
      </c>
      <c r="C16" s="2" t="s">
        <v>137</v>
      </c>
      <c r="D16" s="1">
        <v>5</v>
      </c>
      <c r="E16" s="9">
        <v>2E-3</v>
      </c>
      <c r="F16" s="9">
        <v>5.6599999999999999E-4</v>
      </c>
      <c r="G16" s="9">
        <f t="shared" si="0"/>
        <v>1.4339999999999999E-3</v>
      </c>
    </row>
    <row r="17" spans="1:7" ht="49.5" customHeight="1" x14ac:dyDescent="0.25">
      <c r="A17" s="10" t="s">
        <v>61</v>
      </c>
      <c r="B17" s="3" t="s">
        <v>177</v>
      </c>
      <c r="C17" s="2" t="s">
        <v>138</v>
      </c>
      <c r="D17" s="1">
        <v>5</v>
      </c>
      <c r="E17" s="9">
        <v>3.0000000000000001E-3</v>
      </c>
      <c r="F17" s="9">
        <v>9.8700000000000003E-4</v>
      </c>
      <c r="G17" s="9">
        <f t="shared" si="0"/>
        <v>2.013E-3</v>
      </c>
    </row>
    <row r="18" spans="1:7" ht="45" x14ac:dyDescent="0.25">
      <c r="A18" s="10" t="s">
        <v>26</v>
      </c>
      <c r="B18" s="2" t="s">
        <v>151</v>
      </c>
      <c r="C18" s="2" t="s">
        <v>152</v>
      </c>
      <c r="D18" s="1">
        <v>6</v>
      </c>
      <c r="E18" s="9">
        <v>5.0000000000000001E-4</v>
      </c>
      <c r="F18" s="9">
        <v>1.01E-4</v>
      </c>
      <c r="G18" s="9">
        <f t="shared" si="0"/>
        <v>3.9899999999999999E-4</v>
      </c>
    </row>
    <row r="19" spans="1:7" ht="30" x14ac:dyDescent="0.25">
      <c r="A19" s="10" t="s">
        <v>26</v>
      </c>
      <c r="B19" s="2" t="s">
        <v>28</v>
      </c>
      <c r="C19" s="2" t="s">
        <v>84</v>
      </c>
      <c r="D19" s="1">
        <v>6</v>
      </c>
      <c r="E19" s="9">
        <v>2.0000000000000001E-4</v>
      </c>
      <c r="F19" s="9">
        <v>4.4999999999999996E-5</v>
      </c>
      <c r="G19" s="9">
        <f t="shared" si="0"/>
        <v>1.5500000000000003E-4</v>
      </c>
    </row>
    <row r="20" spans="1:7" ht="75" x14ac:dyDescent="0.25">
      <c r="A20" s="10" t="s">
        <v>61</v>
      </c>
      <c r="B20" s="3" t="s">
        <v>178</v>
      </c>
      <c r="C20" s="2" t="s">
        <v>153</v>
      </c>
      <c r="D20" s="1">
        <v>5</v>
      </c>
      <c r="E20" s="9">
        <v>3.0000000000000001E-3</v>
      </c>
      <c r="F20" s="9">
        <v>8.5999999999999998E-4</v>
      </c>
      <c r="G20" s="9">
        <f t="shared" si="0"/>
        <v>2.14E-3</v>
      </c>
    </row>
    <row r="21" spans="1:7" ht="45" x14ac:dyDescent="0.25">
      <c r="A21" s="10" t="s">
        <v>112</v>
      </c>
      <c r="B21" s="3" t="s">
        <v>231</v>
      </c>
      <c r="C21" s="2" t="s">
        <v>179</v>
      </c>
      <c r="D21" s="1">
        <v>5</v>
      </c>
      <c r="E21" s="9">
        <v>1.4999999999999999E-2</v>
      </c>
      <c r="F21" s="9">
        <v>1.2457000000000001E-2</v>
      </c>
      <c r="G21" s="9">
        <f t="shared" si="0"/>
        <v>2.5429999999999984E-3</v>
      </c>
    </row>
    <row r="22" spans="1:7" ht="45" x14ac:dyDescent="0.25">
      <c r="A22" s="10" t="s">
        <v>61</v>
      </c>
      <c r="B22" s="2" t="s">
        <v>180</v>
      </c>
      <c r="C22" s="2" t="s">
        <v>51</v>
      </c>
      <c r="D22" s="1">
        <v>5</v>
      </c>
      <c r="E22" s="9">
        <v>3.5000000000000003E-2</v>
      </c>
      <c r="F22" s="9">
        <v>2.2370000000000001E-2</v>
      </c>
      <c r="G22" s="9">
        <f t="shared" si="0"/>
        <v>1.2630000000000002E-2</v>
      </c>
    </row>
    <row r="23" spans="1:7" ht="44.25" customHeight="1" x14ac:dyDescent="0.25">
      <c r="A23" s="10" t="s">
        <v>26</v>
      </c>
      <c r="B23" s="3" t="s">
        <v>181</v>
      </c>
      <c r="C23" s="2" t="s">
        <v>81</v>
      </c>
      <c r="D23" s="1">
        <v>6</v>
      </c>
      <c r="E23" s="9">
        <v>0</v>
      </c>
      <c r="F23" s="9">
        <v>2.0899999999999998E-4</v>
      </c>
      <c r="G23" s="9">
        <f t="shared" si="0"/>
        <v>-2.0899999999999998E-4</v>
      </c>
    </row>
    <row r="24" spans="1:7" ht="43.5" customHeight="1" x14ac:dyDescent="0.25">
      <c r="A24" s="10" t="s">
        <v>26</v>
      </c>
      <c r="B24" s="3" t="s">
        <v>232</v>
      </c>
      <c r="C24" s="2" t="s">
        <v>111</v>
      </c>
      <c r="D24" s="1">
        <v>6</v>
      </c>
      <c r="E24" s="9">
        <v>3.0000000000000001E-3</v>
      </c>
      <c r="F24" s="9">
        <v>1.4830000000000002E-3</v>
      </c>
      <c r="G24" s="9">
        <f t="shared" si="0"/>
        <v>1.5169999999999999E-3</v>
      </c>
    </row>
    <row r="25" spans="1:7" ht="52.5" customHeight="1" x14ac:dyDescent="0.25">
      <c r="A25" s="10" t="s">
        <v>26</v>
      </c>
      <c r="B25" s="3" t="s">
        <v>39</v>
      </c>
      <c r="C25" s="2" t="s">
        <v>24</v>
      </c>
      <c r="D25" s="1">
        <v>6</v>
      </c>
      <c r="E25" s="9">
        <v>5.0000000000000001E-4</v>
      </c>
      <c r="F25" s="9">
        <v>1.4299999999999998E-4</v>
      </c>
      <c r="G25" s="9">
        <f t="shared" si="0"/>
        <v>3.57E-4</v>
      </c>
    </row>
    <row r="26" spans="1:7" ht="30" x14ac:dyDescent="0.25">
      <c r="A26" s="10" t="s">
        <v>26</v>
      </c>
      <c r="B26" s="2" t="s">
        <v>82</v>
      </c>
      <c r="C26" s="2" t="s">
        <v>83</v>
      </c>
      <c r="D26" s="1">
        <v>6</v>
      </c>
      <c r="E26" s="9">
        <v>4.0000000000000001E-3</v>
      </c>
      <c r="F26" s="9">
        <v>2.3799999999999997E-3</v>
      </c>
      <c r="G26" s="9">
        <f t="shared" si="0"/>
        <v>1.6200000000000003E-3</v>
      </c>
    </row>
    <row r="27" spans="1:7" ht="45" x14ac:dyDescent="0.25">
      <c r="A27" s="10" t="s">
        <v>26</v>
      </c>
      <c r="B27" s="3" t="s">
        <v>182</v>
      </c>
      <c r="C27" s="2" t="s">
        <v>7</v>
      </c>
      <c r="D27" s="1">
        <v>5</v>
      </c>
      <c r="E27" s="9">
        <v>2E-3</v>
      </c>
      <c r="F27" s="9">
        <v>3.0699999999999998E-3</v>
      </c>
      <c r="G27" s="9">
        <f t="shared" si="0"/>
        <v>-1.0699999999999998E-3</v>
      </c>
    </row>
    <row r="28" spans="1:7" ht="60" x14ac:dyDescent="0.25">
      <c r="A28" s="10" t="s">
        <v>26</v>
      </c>
      <c r="B28" s="2" t="s">
        <v>183</v>
      </c>
      <c r="C28" s="2" t="s">
        <v>163</v>
      </c>
      <c r="D28" s="1">
        <v>4</v>
      </c>
      <c r="E28" s="9">
        <v>0.114</v>
      </c>
      <c r="F28" s="9">
        <v>8.7900000000000006E-2</v>
      </c>
      <c r="G28" s="9">
        <f t="shared" si="0"/>
        <v>2.6099999999999998E-2</v>
      </c>
    </row>
    <row r="29" spans="1:7" ht="57" customHeight="1" x14ac:dyDescent="0.25">
      <c r="A29" s="10" t="s">
        <v>26</v>
      </c>
      <c r="B29" s="2" t="s">
        <v>46</v>
      </c>
      <c r="C29" s="2" t="s">
        <v>43</v>
      </c>
      <c r="D29" s="1">
        <v>5</v>
      </c>
      <c r="E29" s="9">
        <v>1E-3</v>
      </c>
      <c r="F29" s="9">
        <v>1.031E-3</v>
      </c>
      <c r="G29" s="9">
        <f t="shared" si="0"/>
        <v>-3.0999999999999995E-5</v>
      </c>
    </row>
    <row r="30" spans="1:7" ht="211.5" customHeight="1" x14ac:dyDescent="0.25">
      <c r="A30" s="10" t="s">
        <v>26</v>
      </c>
      <c r="B30" s="3" t="s">
        <v>233</v>
      </c>
      <c r="C30" s="2" t="s">
        <v>184</v>
      </c>
      <c r="D30" s="1">
        <v>4</v>
      </c>
      <c r="E30" s="9">
        <v>7.0000000000000007E-2</v>
      </c>
      <c r="F30" s="9">
        <v>2.4027E-2</v>
      </c>
      <c r="G30" s="9">
        <f t="shared" si="0"/>
        <v>4.5973000000000007E-2</v>
      </c>
    </row>
    <row r="31" spans="1:7" ht="34.5" customHeight="1" x14ac:dyDescent="0.25">
      <c r="A31" s="10" t="s">
        <v>26</v>
      </c>
      <c r="B31" s="3" t="s">
        <v>185</v>
      </c>
      <c r="C31" s="2" t="s">
        <v>154</v>
      </c>
      <c r="D31" s="1">
        <v>6</v>
      </c>
      <c r="E31" s="9">
        <v>3.0000000000000001E-3</v>
      </c>
      <c r="F31" s="9">
        <v>4.9399999999999997E-4</v>
      </c>
      <c r="G31" s="9">
        <f t="shared" si="0"/>
        <v>2.506E-3</v>
      </c>
    </row>
    <row r="32" spans="1:7" ht="34.5" customHeight="1" x14ac:dyDescent="0.25">
      <c r="A32" s="10" t="s">
        <v>61</v>
      </c>
      <c r="B32" s="3" t="s">
        <v>186</v>
      </c>
      <c r="C32" s="2" t="s">
        <v>155</v>
      </c>
      <c r="D32" s="1">
        <v>6</v>
      </c>
      <c r="E32" s="9">
        <v>3.0000000000000001E-3</v>
      </c>
      <c r="F32" s="9">
        <v>4.6600000000000005E-4</v>
      </c>
      <c r="G32" s="9">
        <f t="shared" si="0"/>
        <v>2.5339999999999998E-3</v>
      </c>
    </row>
    <row r="33" spans="1:7" ht="60" x14ac:dyDescent="0.25">
      <c r="A33" s="10" t="s">
        <v>26</v>
      </c>
      <c r="B33" s="3" t="s">
        <v>187</v>
      </c>
      <c r="C33" s="2" t="s">
        <v>76</v>
      </c>
      <c r="D33" s="1">
        <v>5</v>
      </c>
      <c r="E33" s="9">
        <v>4.0000000000000001E-3</v>
      </c>
      <c r="F33" s="9">
        <v>3.7799999999999999E-3</v>
      </c>
      <c r="G33" s="9">
        <f t="shared" si="0"/>
        <v>2.2000000000000014E-4</v>
      </c>
    </row>
    <row r="34" spans="1:7" ht="62.25" customHeight="1" x14ac:dyDescent="0.25">
      <c r="A34" s="10" t="s">
        <v>26</v>
      </c>
      <c r="B34" s="2" t="s">
        <v>234</v>
      </c>
      <c r="C34" s="2" t="s">
        <v>230</v>
      </c>
      <c r="D34" s="1">
        <v>4</v>
      </c>
      <c r="E34" s="9">
        <v>4.2999999999999997E-2</v>
      </c>
      <c r="F34" s="9">
        <v>4.5209999999999998E-3</v>
      </c>
      <c r="G34" s="9">
        <f t="shared" si="0"/>
        <v>3.8478999999999999E-2</v>
      </c>
    </row>
    <row r="35" spans="1:7" ht="40.5" customHeight="1" x14ac:dyDescent="0.25">
      <c r="A35" s="10" t="s">
        <v>61</v>
      </c>
      <c r="B35" s="2" t="s">
        <v>113</v>
      </c>
      <c r="C35" s="2" t="s">
        <v>156</v>
      </c>
      <c r="D35" s="1">
        <v>6</v>
      </c>
      <c r="E35" s="9">
        <v>1E-3</v>
      </c>
      <c r="F35" s="9">
        <v>3.8999999999999999E-4</v>
      </c>
      <c r="G35" s="9">
        <f t="shared" si="0"/>
        <v>6.1000000000000008E-4</v>
      </c>
    </row>
    <row r="36" spans="1:7" ht="60" x14ac:dyDescent="0.25">
      <c r="A36" s="10" t="s">
        <v>61</v>
      </c>
      <c r="B36" s="3" t="s">
        <v>188</v>
      </c>
      <c r="C36" s="2" t="s">
        <v>139</v>
      </c>
      <c r="D36" s="1">
        <v>5</v>
      </c>
      <c r="E36" s="9">
        <v>1.4999999999999999E-2</v>
      </c>
      <c r="F36" s="9">
        <v>4.7409999999999996E-3</v>
      </c>
      <c r="G36" s="9">
        <f t="shared" si="0"/>
        <v>1.0259000000000001E-2</v>
      </c>
    </row>
    <row r="37" spans="1:7" ht="36.75" customHeight="1" x14ac:dyDescent="0.25">
      <c r="A37" s="10" t="s">
        <v>26</v>
      </c>
      <c r="B37" s="2" t="s">
        <v>189</v>
      </c>
      <c r="C37" s="2" t="s">
        <v>140</v>
      </c>
      <c r="D37" s="1">
        <v>5</v>
      </c>
      <c r="E37" s="9">
        <v>1.4999999999999999E-2</v>
      </c>
      <c r="F37" s="9">
        <v>3.0490000000000001E-3</v>
      </c>
      <c r="G37" s="9">
        <f t="shared" si="0"/>
        <v>1.1951E-2</v>
      </c>
    </row>
    <row r="38" spans="1:7" ht="39.75" customHeight="1" x14ac:dyDescent="0.25">
      <c r="A38" s="10" t="s">
        <v>61</v>
      </c>
      <c r="B38" s="2" t="s">
        <v>147</v>
      </c>
      <c r="C38" s="2" t="s">
        <v>142</v>
      </c>
      <c r="D38" s="1">
        <v>5</v>
      </c>
      <c r="E38" s="9">
        <v>2E-3</v>
      </c>
      <c r="F38" s="9">
        <v>4.6100000000000004E-4</v>
      </c>
      <c r="G38" s="9">
        <f t="shared" si="0"/>
        <v>1.539E-3</v>
      </c>
    </row>
    <row r="39" spans="1:7" ht="61.5" customHeight="1" x14ac:dyDescent="0.25">
      <c r="A39" s="10" t="s">
        <v>61</v>
      </c>
      <c r="B39" s="3" t="s">
        <v>190</v>
      </c>
      <c r="C39" s="2" t="s">
        <v>52</v>
      </c>
      <c r="D39" s="1">
        <v>5</v>
      </c>
      <c r="E39" s="9">
        <v>1.9E-3</v>
      </c>
      <c r="F39" s="9">
        <v>2.1800000000000001E-3</v>
      </c>
      <c r="G39" s="9">
        <f t="shared" si="0"/>
        <v>-2.8000000000000008E-4</v>
      </c>
    </row>
    <row r="40" spans="1:7" ht="93.75" customHeight="1" x14ac:dyDescent="0.25">
      <c r="A40" s="10" t="s">
        <v>61</v>
      </c>
      <c r="B40" s="2" t="s">
        <v>191</v>
      </c>
      <c r="C40" s="2" t="s">
        <v>192</v>
      </c>
      <c r="D40" s="1">
        <v>4</v>
      </c>
      <c r="E40" s="9">
        <v>0.12</v>
      </c>
      <c r="F40" s="9">
        <v>8.8908000000000001E-2</v>
      </c>
      <c r="G40" s="9">
        <f t="shared" si="0"/>
        <v>3.1091999999999995E-2</v>
      </c>
    </row>
    <row r="41" spans="1:7" ht="53.25" customHeight="1" x14ac:dyDescent="0.25">
      <c r="A41" s="10" t="s">
        <v>61</v>
      </c>
      <c r="B41" s="3" t="s">
        <v>235</v>
      </c>
      <c r="C41" s="2" t="s">
        <v>157</v>
      </c>
      <c r="D41" s="1">
        <v>5</v>
      </c>
      <c r="E41" s="9">
        <v>0.01</v>
      </c>
      <c r="F41" s="9">
        <v>1.712E-3</v>
      </c>
      <c r="G41" s="9">
        <f t="shared" si="0"/>
        <v>8.2880000000000002E-3</v>
      </c>
    </row>
    <row r="42" spans="1:7" ht="105" x14ac:dyDescent="0.25">
      <c r="A42" s="10" t="s">
        <v>61</v>
      </c>
      <c r="B42" s="3" t="s">
        <v>193</v>
      </c>
      <c r="C42" s="2" t="s">
        <v>53</v>
      </c>
      <c r="D42" s="1">
        <v>6</v>
      </c>
      <c r="E42" s="9">
        <v>1E-3</v>
      </c>
      <c r="F42" s="9">
        <v>9.7300000000000002E-4</v>
      </c>
      <c r="G42" s="9">
        <f t="shared" si="0"/>
        <v>2.7000000000000006E-5</v>
      </c>
    </row>
    <row r="43" spans="1:7" ht="60" x14ac:dyDescent="0.25">
      <c r="A43" s="10" t="s">
        <v>26</v>
      </c>
      <c r="B43" s="2" t="s">
        <v>194</v>
      </c>
      <c r="C43" s="2" t="s">
        <v>9</v>
      </c>
      <c r="D43" s="1">
        <v>5</v>
      </c>
      <c r="E43" s="9">
        <v>1.7999999999999999E-2</v>
      </c>
      <c r="F43" s="9">
        <v>1.102E-2</v>
      </c>
      <c r="G43" s="9">
        <f t="shared" si="0"/>
        <v>6.9799999999999984E-3</v>
      </c>
    </row>
    <row r="44" spans="1:7" ht="182.25" customHeight="1" x14ac:dyDescent="0.25">
      <c r="A44" s="10" t="s">
        <v>61</v>
      </c>
      <c r="B44" s="2" t="s">
        <v>236</v>
      </c>
      <c r="C44" s="2" t="s">
        <v>158</v>
      </c>
      <c r="D44" s="1">
        <v>5</v>
      </c>
      <c r="E44" s="9">
        <v>3.4500000000000003E-2</v>
      </c>
      <c r="F44" s="9">
        <v>2.2350999999999999E-2</v>
      </c>
      <c r="G44" s="9">
        <f t="shared" si="0"/>
        <v>1.2149000000000004E-2</v>
      </c>
    </row>
    <row r="45" spans="1:7" ht="60" x14ac:dyDescent="0.25">
      <c r="A45" s="10" t="s">
        <v>61</v>
      </c>
      <c r="B45" s="2" t="s">
        <v>195</v>
      </c>
      <c r="C45" s="2" t="s">
        <v>125</v>
      </c>
      <c r="D45" s="1">
        <v>6</v>
      </c>
      <c r="E45" s="9">
        <v>1E-3</v>
      </c>
      <c r="F45" s="9">
        <v>6.3999999999999997E-5</v>
      </c>
      <c r="G45" s="9">
        <f t="shared" si="0"/>
        <v>9.3599999999999998E-4</v>
      </c>
    </row>
    <row r="46" spans="1:7" ht="43.5" customHeight="1" x14ac:dyDescent="0.25">
      <c r="A46" s="10" t="s">
        <v>26</v>
      </c>
      <c r="B46" s="2" t="s">
        <v>196</v>
      </c>
      <c r="C46" s="2" t="s">
        <v>159</v>
      </c>
      <c r="D46" s="1">
        <v>5</v>
      </c>
      <c r="E46" s="9">
        <v>5.0000000000000001E-3</v>
      </c>
      <c r="F46" s="9">
        <v>1.4990000000000001E-3</v>
      </c>
      <c r="G46" s="9">
        <f t="shared" si="0"/>
        <v>3.5009999999999998E-3</v>
      </c>
    </row>
    <row r="47" spans="1:7" ht="75.75" customHeight="1" x14ac:dyDescent="0.25">
      <c r="A47" s="10" t="s">
        <v>26</v>
      </c>
      <c r="B47" s="3" t="s">
        <v>197</v>
      </c>
      <c r="C47" s="2" t="s">
        <v>10</v>
      </c>
      <c r="D47" s="1">
        <v>4</v>
      </c>
      <c r="E47" s="9">
        <v>7.4999999999999997E-2</v>
      </c>
      <c r="F47" s="9">
        <v>5.9646999999999999E-2</v>
      </c>
      <c r="G47" s="9">
        <f t="shared" si="0"/>
        <v>1.5352999999999999E-2</v>
      </c>
    </row>
    <row r="48" spans="1:7" ht="62.25" customHeight="1" x14ac:dyDescent="0.25">
      <c r="A48" s="10" t="s">
        <v>26</v>
      </c>
      <c r="B48" s="3" t="s">
        <v>198</v>
      </c>
      <c r="C48" s="2" t="s">
        <v>11</v>
      </c>
      <c r="D48" s="1">
        <v>5</v>
      </c>
      <c r="E48" s="9">
        <v>0.03</v>
      </c>
      <c r="F48" s="9">
        <v>3.6329E-2</v>
      </c>
      <c r="G48" s="9">
        <f t="shared" si="0"/>
        <v>-6.3290000000000013E-3</v>
      </c>
    </row>
    <row r="49" spans="1:7" ht="60" x14ac:dyDescent="0.25">
      <c r="A49" s="10" t="s">
        <v>61</v>
      </c>
      <c r="B49" s="3" t="s">
        <v>237</v>
      </c>
      <c r="C49" s="2" t="s">
        <v>79</v>
      </c>
      <c r="D49" s="1">
        <v>5</v>
      </c>
      <c r="E49" s="9">
        <v>1.4999999999999999E-2</v>
      </c>
      <c r="F49" s="9">
        <v>7.892999999999999E-3</v>
      </c>
      <c r="G49" s="9">
        <f t="shared" si="0"/>
        <v>7.1070000000000005E-3</v>
      </c>
    </row>
    <row r="50" spans="1:7" ht="60" x14ac:dyDescent="0.25">
      <c r="A50" s="10" t="s">
        <v>26</v>
      </c>
      <c r="B50" s="3" t="s">
        <v>199</v>
      </c>
      <c r="C50" s="2" t="s">
        <v>44</v>
      </c>
      <c r="D50" s="1">
        <v>6</v>
      </c>
      <c r="E50" s="9">
        <v>1E-3</v>
      </c>
      <c r="F50" s="9">
        <v>1.65E-4</v>
      </c>
      <c r="G50" s="9">
        <f t="shared" si="0"/>
        <v>8.3500000000000002E-4</v>
      </c>
    </row>
    <row r="51" spans="1:7" ht="45" x14ac:dyDescent="0.25">
      <c r="A51" s="10" t="s">
        <v>26</v>
      </c>
      <c r="B51" s="2" t="s">
        <v>200</v>
      </c>
      <c r="C51" s="2" t="s">
        <v>93</v>
      </c>
      <c r="D51" s="1">
        <v>5</v>
      </c>
      <c r="E51" s="9">
        <v>1.2E-2</v>
      </c>
      <c r="F51" s="9">
        <v>7.6500000000000005E-3</v>
      </c>
      <c r="G51" s="9">
        <f t="shared" si="0"/>
        <v>4.3499999999999997E-3</v>
      </c>
    </row>
    <row r="52" spans="1:7" ht="45" x14ac:dyDescent="0.25">
      <c r="A52" s="10" t="s">
        <v>61</v>
      </c>
      <c r="B52" s="2" t="s">
        <v>201</v>
      </c>
      <c r="C52" s="2" t="s">
        <v>160</v>
      </c>
      <c r="D52" s="1">
        <v>5</v>
      </c>
      <c r="E52" s="9">
        <v>0</v>
      </c>
      <c r="F52" s="9">
        <v>8.0000000000000007E-5</v>
      </c>
      <c r="G52" s="9">
        <f t="shared" si="0"/>
        <v>-8.0000000000000007E-5</v>
      </c>
    </row>
    <row r="53" spans="1:7" ht="60" x14ac:dyDescent="0.25">
      <c r="A53" s="10" t="s">
        <v>26</v>
      </c>
      <c r="B53" s="3" t="s">
        <v>202</v>
      </c>
      <c r="C53" s="2" t="s">
        <v>12</v>
      </c>
      <c r="D53" s="1">
        <v>5</v>
      </c>
      <c r="E53" s="9">
        <v>3.0000000000000001E-3</v>
      </c>
      <c r="F53" s="9">
        <v>1.366E-3</v>
      </c>
      <c r="G53" s="9">
        <f t="shared" si="0"/>
        <v>1.634E-3</v>
      </c>
    </row>
    <row r="54" spans="1:7" ht="64.5" customHeight="1" x14ac:dyDescent="0.25">
      <c r="A54" s="10" t="s">
        <v>61</v>
      </c>
      <c r="B54" s="3" t="s">
        <v>203</v>
      </c>
      <c r="C54" s="2" t="s">
        <v>55</v>
      </c>
      <c r="D54" s="1">
        <v>5</v>
      </c>
      <c r="E54" s="9">
        <v>6.0000000000000001E-3</v>
      </c>
      <c r="F54" s="9">
        <v>5.0999999999999995E-3</v>
      </c>
      <c r="G54" s="9">
        <f t="shared" si="0"/>
        <v>9.0000000000000063E-4</v>
      </c>
    </row>
    <row r="55" spans="1:7" ht="38.25" customHeight="1" x14ac:dyDescent="0.25">
      <c r="A55" s="10" t="s">
        <v>26</v>
      </c>
      <c r="B55" s="3" t="s">
        <v>30</v>
      </c>
      <c r="C55" s="2" t="s">
        <v>13</v>
      </c>
      <c r="D55" s="1">
        <v>6</v>
      </c>
      <c r="E55" s="9">
        <v>1.8E-3</v>
      </c>
      <c r="F55" s="9">
        <v>5.9999999999999995E-5</v>
      </c>
      <c r="G55" s="9">
        <f t="shared" si="0"/>
        <v>1.74E-3</v>
      </c>
    </row>
    <row r="56" spans="1:7" ht="75" customHeight="1" x14ac:dyDescent="0.25">
      <c r="A56" s="10" t="s">
        <v>26</v>
      </c>
      <c r="B56" s="2" t="s">
        <v>204</v>
      </c>
      <c r="C56" s="2" t="s">
        <v>102</v>
      </c>
      <c r="D56" s="1">
        <v>4</v>
      </c>
      <c r="E56" s="9">
        <v>6.5000000000000002E-2</v>
      </c>
      <c r="F56" s="9">
        <v>5.7499999999999999E-3</v>
      </c>
      <c r="G56" s="9">
        <f t="shared" si="0"/>
        <v>5.9250000000000004E-2</v>
      </c>
    </row>
    <row r="57" spans="1:7" ht="60" x14ac:dyDescent="0.25">
      <c r="A57" s="10" t="s">
        <v>26</v>
      </c>
      <c r="B57" s="2" t="s">
        <v>205</v>
      </c>
      <c r="C57" s="2" t="s">
        <v>161</v>
      </c>
      <c r="D57" s="1">
        <v>5</v>
      </c>
      <c r="E57" s="9">
        <v>2E-3</v>
      </c>
      <c r="F57" s="9">
        <v>1.4999999999999999E-4</v>
      </c>
      <c r="G57" s="9">
        <f t="shared" si="0"/>
        <v>1.8500000000000001E-3</v>
      </c>
    </row>
    <row r="58" spans="1:7" ht="45" x14ac:dyDescent="0.25">
      <c r="A58" s="10" t="s">
        <v>61</v>
      </c>
      <c r="B58" s="3" t="s">
        <v>206</v>
      </c>
      <c r="C58" s="2" t="s">
        <v>127</v>
      </c>
      <c r="D58" s="1">
        <v>6</v>
      </c>
      <c r="E58" s="9">
        <v>4.0000000000000002E-4</v>
      </c>
      <c r="F58" s="9">
        <v>9.800000000000001E-5</v>
      </c>
      <c r="G58" s="9">
        <f t="shared" si="0"/>
        <v>3.0200000000000002E-4</v>
      </c>
    </row>
    <row r="59" spans="1:7" ht="30" x14ac:dyDescent="0.25">
      <c r="A59" s="10" t="s">
        <v>61</v>
      </c>
      <c r="B59" s="2" t="s">
        <v>207</v>
      </c>
      <c r="C59" s="2" t="s">
        <v>141</v>
      </c>
      <c r="D59" s="1">
        <v>5</v>
      </c>
      <c r="E59" s="9">
        <v>5.0000000000000001E-3</v>
      </c>
      <c r="F59" s="9">
        <v>1.2199999999999999E-3</v>
      </c>
      <c r="G59" s="9">
        <f t="shared" si="0"/>
        <v>3.7800000000000004E-3</v>
      </c>
    </row>
    <row r="60" spans="1:7" ht="121.5" customHeight="1" x14ac:dyDescent="0.25">
      <c r="A60" s="10" t="s">
        <v>26</v>
      </c>
      <c r="B60" s="3" t="s">
        <v>208</v>
      </c>
      <c r="C60" s="2" t="s">
        <v>94</v>
      </c>
      <c r="D60" s="1">
        <v>4</v>
      </c>
      <c r="E60" s="9">
        <v>0.02</v>
      </c>
      <c r="F60" s="9">
        <v>1.2576E-2</v>
      </c>
      <c r="G60" s="9">
        <f t="shared" si="0"/>
        <v>7.424E-3</v>
      </c>
    </row>
    <row r="61" spans="1:7" ht="30.75" customHeight="1" x14ac:dyDescent="0.25">
      <c r="A61" s="10" t="s">
        <v>26</v>
      </c>
      <c r="B61" s="3" t="s">
        <v>253</v>
      </c>
      <c r="C61" s="2" t="s">
        <v>23</v>
      </c>
      <c r="D61" s="1">
        <v>5</v>
      </c>
      <c r="E61" s="9">
        <v>1E-3</v>
      </c>
      <c r="F61" s="9">
        <v>7.0000000000000007E-5</v>
      </c>
      <c r="G61" s="9">
        <f t="shared" si="0"/>
        <v>9.3000000000000005E-4</v>
      </c>
    </row>
    <row r="62" spans="1:7" ht="35.25" customHeight="1" x14ac:dyDescent="0.25">
      <c r="A62" s="10" t="s">
        <v>26</v>
      </c>
      <c r="B62" s="3" t="s">
        <v>209</v>
      </c>
      <c r="C62" s="2" t="s">
        <v>14</v>
      </c>
      <c r="D62" s="1">
        <v>4</v>
      </c>
      <c r="E62" s="9">
        <v>0.02</v>
      </c>
      <c r="F62" s="9">
        <v>2.6949999999999998E-2</v>
      </c>
      <c r="G62" s="9">
        <f t="shared" si="0"/>
        <v>-6.9499999999999978E-3</v>
      </c>
    </row>
    <row r="63" spans="1:7" ht="61.5" customHeight="1" x14ac:dyDescent="0.25">
      <c r="A63" s="10" t="s">
        <v>61</v>
      </c>
      <c r="B63" s="2" t="s">
        <v>210</v>
      </c>
      <c r="C63" s="2" t="s">
        <v>56</v>
      </c>
      <c r="D63" s="1">
        <v>5</v>
      </c>
      <c r="E63" s="9">
        <v>8.9999999999999993E-3</v>
      </c>
      <c r="F63" s="9">
        <v>9.4800000000000006E-3</v>
      </c>
      <c r="G63" s="9">
        <f t="shared" si="0"/>
        <v>-4.8000000000000126E-4</v>
      </c>
    </row>
    <row r="64" spans="1:7" ht="120" x14ac:dyDescent="0.25">
      <c r="A64" s="10" t="s">
        <v>61</v>
      </c>
      <c r="B64" s="11" t="s">
        <v>211</v>
      </c>
      <c r="C64" s="2" t="s">
        <v>162</v>
      </c>
      <c r="D64" s="1">
        <v>6</v>
      </c>
      <c r="E64" s="9">
        <v>1E-3</v>
      </c>
      <c r="F64" s="9">
        <v>4.3199999999999998E-4</v>
      </c>
      <c r="G64" s="9">
        <f t="shared" si="0"/>
        <v>5.6800000000000004E-4</v>
      </c>
    </row>
    <row r="65" spans="1:7" ht="75" x14ac:dyDescent="0.25">
      <c r="A65" s="10" t="s">
        <v>61</v>
      </c>
      <c r="B65" s="2" t="s">
        <v>238</v>
      </c>
      <c r="C65" s="2" t="s">
        <v>239</v>
      </c>
      <c r="D65" s="1">
        <v>5</v>
      </c>
      <c r="E65" s="9">
        <v>0.13</v>
      </c>
      <c r="F65" s="9">
        <v>5.4496000000000003E-2</v>
      </c>
      <c r="G65" s="9">
        <f t="shared" si="0"/>
        <v>7.5504000000000002E-2</v>
      </c>
    </row>
    <row r="66" spans="1:7" ht="94.5" customHeight="1" x14ac:dyDescent="0.25">
      <c r="A66" s="10" t="s">
        <v>26</v>
      </c>
      <c r="B66" s="2" t="s">
        <v>212</v>
      </c>
      <c r="C66" s="2" t="s">
        <v>15</v>
      </c>
      <c r="D66" s="1">
        <v>5</v>
      </c>
      <c r="E66" s="9">
        <v>7.0000000000000001E-3</v>
      </c>
      <c r="F66" s="9">
        <v>1.2620000000000001E-3</v>
      </c>
      <c r="G66" s="9">
        <f t="shared" si="0"/>
        <v>5.738E-3</v>
      </c>
    </row>
    <row r="67" spans="1:7" ht="45" x14ac:dyDescent="0.25">
      <c r="A67" s="10" t="s">
        <v>61</v>
      </c>
      <c r="B67" s="3" t="s">
        <v>213</v>
      </c>
      <c r="C67" s="2" t="s">
        <v>114</v>
      </c>
      <c r="D67" s="1">
        <v>5</v>
      </c>
      <c r="E67" s="9">
        <v>1E-3</v>
      </c>
      <c r="F67" s="9">
        <v>3.0600000000000001E-4</v>
      </c>
      <c r="G67" s="9">
        <f t="shared" si="0"/>
        <v>6.9399999999999996E-4</v>
      </c>
    </row>
    <row r="68" spans="1:7" ht="45" x14ac:dyDescent="0.25">
      <c r="A68" s="10" t="s">
        <v>26</v>
      </c>
      <c r="B68" s="3" t="s">
        <v>214</v>
      </c>
      <c r="C68" s="2" t="s">
        <v>8</v>
      </c>
      <c r="D68" s="1">
        <v>5</v>
      </c>
      <c r="E68" s="9">
        <v>1.5E-3</v>
      </c>
      <c r="F68" s="9">
        <v>1.6999999999999999E-3</v>
      </c>
      <c r="G68" s="9">
        <f t="shared" si="0"/>
        <v>-1.9999999999999987E-4</v>
      </c>
    </row>
    <row r="69" spans="1:7" ht="45" x14ac:dyDescent="0.25">
      <c r="A69" s="10" t="s">
        <v>26</v>
      </c>
      <c r="B69" s="2" t="s">
        <v>215</v>
      </c>
      <c r="C69" s="2" t="s">
        <v>164</v>
      </c>
      <c r="D69" s="1">
        <v>6</v>
      </c>
      <c r="E69" s="9">
        <v>3.0000000000000001E-3</v>
      </c>
      <c r="F69" s="9">
        <v>9.7599999999999998E-4</v>
      </c>
      <c r="G69" s="9">
        <f t="shared" si="0"/>
        <v>2.0240000000000002E-3</v>
      </c>
    </row>
    <row r="70" spans="1:7" ht="90" x14ac:dyDescent="0.25">
      <c r="A70" s="10" t="s">
        <v>26</v>
      </c>
      <c r="B70" s="3" t="s">
        <v>216</v>
      </c>
      <c r="C70" s="2" t="s">
        <v>16</v>
      </c>
      <c r="D70" s="1">
        <v>5</v>
      </c>
      <c r="E70" s="9">
        <v>1.5E-3</v>
      </c>
      <c r="F70" s="9">
        <v>5.6000000000000006E-4</v>
      </c>
      <c r="G70" s="9">
        <f t="shared" si="0"/>
        <v>9.3999999999999997E-4</v>
      </c>
    </row>
    <row r="71" spans="1:7" ht="90" x14ac:dyDescent="0.25">
      <c r="A71" s="10" t="s">
        <v>61</v>
      </c>
      <c r="B71" s="2" t="s">
        <v>240</v>
      </c>
      <c r="C71" s="2" t="s">
        <v>95</v>
      </c>
      <c r="D71" s="1">
        <v>5</v>
      </c>
      <c r="E71" s="9">
        <v>0.02</v>
      </c>
      <c r="F71" s="9">
        <v>2.8170000000000001E-3</v>
      </c>
      <c r="G71" s="9">
        <f t="shared" si="0"/>
        <v>1.7183E-2</v>
      </c>
    </row>
    <row r="72" spans="1:7" ht="240" customHeight="1" x14ac:dyDescent="0.25">
      <c r="A72" s="10" t="s">
        <v>112</v>
      </c>
      <c r="B72" s="2" t="s">
        <v>217</v>
      </c>
      <c r="C72" s="2" t="s">
        <v>17</v>
      </c>
      <c r="D72" s="1">
        <v>4</v>
      </c>
      <c r="E72" s="9">
        <v>0.13100000000000001</v>
      </c>
      <c r="F72" s="9">
        <v>0.20716599999999999</v>
      </c>
      <c r="G72" s="9">
        <f t="shared" si="0"/>
        <v>-7.6165999999999984E-2</v>
      </c>
    </row>
    <row r="73" spans="1:7" ht="92.25" customHeight="1" x14ac:dyDescent="0.25">
      <c r="A73" s="10" t="s">
        <v>26</v>
      </c>
      <c r="B73" s="3" t="s">
        <v>218</v>
      </c>
      <c r="C73" s="2" t="s">
        <v>134</v>
      </c>
      <c r="D73" s="1">
        <v>5</v>
      </c>
      <c r="E73" s="9">
        <v>2.7E-2</v>
      </c>
      <c r="F73" s="9">
        <v>1.4108000000000001E-2</v>
      </c>
      <c r="G73" s="9">
        <f t="shared" si="0"/>
        <v>1.2891999999999999E-2</v>
      </c>
    </row>
    <row r="74" spans="1:7" ht="43.5" customHeight="1" x14ac:dyDescent="0.25">
      <c r="A74" s="10" t="s">
        <v>26</v>
      </c>
      <c r="B74" s="11" t="s">
        <v>241</v>
      </c>
      <c r="C74" s="2" t="s">
        <v>18</v>
      </c>
      <c r="D74" s="1">
        <v>5</v>
      </c>
      <c r="E74" s="9">
        <v>0</v>
      </c>
      <c r="F74" s="9">
        <v>1.719E-3</v>
      </c>
      <c r="G74" s="9">
        <f t="shared" si="0"/>
        <v>-1.719E-3</v>
      </c>
    </row>
    <row r="75" spans="1:7" ht="80.25" customHeight="1" x14ac:dyDescent="0.25">
      <c r="A75" s="10" t="s">
        <v>26</v>
      </c>
      <c r="B75" s="2" t="s">
        <v>219</v>
      </c>
      <c r="C75" s="2" t="s">
        <v>19</v>
      </c>
      <c r="D75" s="1">
        <v>5</v>
      </c>
      <c r="E75" s="9">
        <v>3.0000000000000001E-3</v>
      </c>
      <c r="F75" s="9">
        <v>2.8300000000000001E-3</v>
      </c>
      <c r="G75" s="9">
        <f t="shared" si="0"/>
        <v>1.7000000000000001E-4</v>
      </c>
    </row>
    <row r="76" spans="1:7" ht="46.5" customHeight="1" x14ac:dyDescent="0.25">
      <c r="A76" s="10" t="s">
        <v>61</v>
      </c>
      <c r="B76" s="2" t="s">
        <v>220</v>
      </c>
      <c r="C76" s="2" t="s">
        <v>54</v>
      </c>
      <c r="D76" s="1">
        <v>6</v>
      </c>
      <c r="E76" s="9">
        <v>2E-3</v>
      </c>
      <c r="F76" s="9">
        <v>1.0220000000000001E-3</v>
      </c>
      <c r="G76" s="9">
        <f t="shared" si="0"/>
        <v>9.7799999999999992E-4</v>
      </c>
    </row>
    <row r="77" spans="1:7" ht="45" customHeight="1" x14ac:dyDescent="0.25">
      <c r="A77" s="10" t="s">
        <v>26</v>
      </c>
      <c r="B77" s="3" t="s">
        <v>221</v>
      </c>
      <c r="C77" s="2" t="s">
        <v>172</v>
      </c>
      <c r="D77" s="1">
        <v>4</v>
      </c>
      <c r="E77" s="9">
        <v>0.02</v>
      </c>
      <c r="F77" s="9">
        <v>3.6349999999999998E-3</v>
      </c>
      <c r="G77" s="9">
        <f t="shared" si="0"/>
        <v>1.6365000000000001E-2</v>
      </c>
    </row>
    <row r="78" spans="1:7" ht="60" x14ac:dyDescent="0.25">
      <c r="A78" s="10" t="s">
        <v>61</v>
      </c>
      <c r="B78" s="3" t="s">
        <v>222</v>
      </c>
      <c r="C78" s="2" t="s">
        <v>57</v>
      </c>
      <c r="D78" s="1">
        <v>4</v>
      </c>
      <c r="E78" s="9">
        <v>0.1</v>
      </c>
      <c r="F78" s="9">
        <v>7.0533999999999999E-2</v>
      </c>
      <c r="G78" s="9">
        <f t="shared" ref="G78:G134" si="1">E78-F78</f>
        <v>2.9466000000000006E-2</v>
      </c>
    </row>
    <row r="79" spans="1:7" ht="30" x14ac:dyDescent="0.25">
      <c r="A79" s="10" t="s">
        <v>61</v>
      </c>
      <c r="B79" s="3" t="s">
        <v>60</v>
      </c>
      <c r="C79" s="2" t="s">
        <v>126</v>
      </c>
      <c r="D79" s="1">
        <v>6</v>
      </c>
      <c r="E79" s="9">
        <v>3.7299999999999998E-3</v>
      </c>
      <c r="F79" s="9">
        <v>4.75E-4</v>
      </c>
      <c r="G79" s="9">
        <f t="shared" si="1"/>
        <v>3.2549999999999996E-3</v>
      </c>
    </row>
    <row r="80" spans="1:7" ht="45" x14ac:dyDescent="0.25">
      <c r="A80" s="10" t="s">
        <v>26</v>
      </c>
      <c r="B80" s="3" t="s">
        <v>223</v>
      </c>
      <c r="C80" s="2" t="s">
        <v>115</v>
      </c>
      <c r="D80" s="1">
        <v>6</v>
      </c>
      <c r="E80" s="9">
        <v>1.1999999999999999E-3</v>
      </c>
      <c r="F80" s="9">
        <v>5.8799999999999998E-4</v>
      </c>
      <c r="G80" s="9">
        <f t="shared" si="1"/>
        <v>6.1199999999999991E-4</v>
      </c>
    </row>
    <row r="81" spans="1:7" ht="75" x14ac:dyDescent="0.25">
      <c r="A81" s="10" t="s">
        <v>26</v>
      </c>
      <c r="B81" s="3" t="s">
        <v>224</v>
      </c>
      <c r="C81" s="2" t="s">
        <v>165</v>
      </c>
      <c r="D81" s="1">
        <v>5</v>
      </c>
      <c r="E81" s="9">
        <v>0.01</v>
      </c>
      <c r="F81" s="9">
        <v>1.25E-3</v>
      </c>
      <c r="G81" s="9">
        <f t="shared" si="1"/>
        <v>8.7500000000000008E-3</v>
      </c>
    </row>
    <row r="82" spans="1:7" ht="46.5" customHeight="1" x14ac:dyDescent="0.25">
      <c r="A82" s="10" t="s">
        <v>61</v>
      </c>
      <c r="B82" s="3" t="s">
        <v>225</v>
      </c>
      <c r="C82" s="2" t="s">
        <v>101</v>
      </c>
      <c r="D82" s="1">
        <v>5</v>
      </c>
      <c r="E82" s="9">
        <v>4.0000000000000001E-3</v>
      </c>
      <c r="F82" s="9">
        <v>2.9E-4</v>
      </c>
      <c r="G82" s="9">
        <f t="shared" si="1"/>
        <v>3.7100000000000002E-3</v>
      </c>
    </row>
    <row r="83" spans="1:7" ht="105" x14ac:dyDescent="0.25">
      <c r="A83" s="10" t="s">
        <v>112</v>
      </c>
      <c r="B83" s="2" t="s">
        <v>242</v>
      </c>
      <c r="C83" s="2" t="s">
        <v>226</v>
      </c>
      <c r="D83" s="1">
        <v>5</v>
      </c>
      <c r="E83" s="9">
        <v>1.4999999999999999E-2</v>
      </c>
      <c r="F83" s="9">
        <v>2.9020000000000001E-3</v>
      </c>
      <c r="G83" s="9">
        <f t="shared" si="1"/>
        <v>1.2097999999999999E-2</v>
      </c>
    </row>
    <row r="84" spans="1:7" ht="75" x14ac:dyDescent="0.25">
      <c r="A84" s="10" t="s">
        <v>61</v>
      </c>
      <c r="B84" s="2" t="s">
        <v>243</v>
      </c>
      <c r="C84" s="2" t="s">
        <v>58</v>
      </c>
      <c r="D84" s="1">
        <v>5</v>
      </c>
      <c r="E84" s="9">
        <v>5.0000000000000001E-4</v>
      </c>
      <c r="F84" s="9">
        <v>2.5000000000000001E-4</v>
      </c>
      <c r="G84" s="9">
        <f t="shared" si="1"/>
        <v>2.5000000000000001E-4</v>
      </c>
    </row>
    <row r="85" spans="1:7" ht="30" x14ac:dyDescent="0.25">
      <c r="A85" s="10" t="s">
        <v>26</v>
      </c>
      <c r="B85" s="3" t="s">
        <v>80</v>
      </c>
      <c r="C85" s="2" t="s">
        <v>124</v>
      </c>
      <c r="D85" s="1">
        <v>4</v>
      </c>
      <c r="E85" s="9">
        <v>3.7804999999999998E-2</v>
      </c>
      <c r="F85" s="9">
        <v>1.8373E-2</v>
      </c>
      <c r="G85" s="9">
        <f t="shared" si="1"/>
        <v>1.9431999999999998E-2</v>
      </c>
    </row>
    <row r="86" spans="1:7" ht="30" x14ac:dyDescent="0.25">
      <c r="A86" s="10" t="s">
        <v>112</v>
      </c>
      <c r="B86" s="3" t="s">
        <v>29</v>
      </c>
      <c r="C86" s="2" t="s">
        <v>85</v>
      </c>
      <c r="D86" s="1">
        <v>3</v>
      </c>
      <c r="E86" s="9">
        <v>0.50699000000000005</v>
      </c>
      <c r="F86" s="9">
        <v>0.43845400000000001</v>
      </c>
      <c r="G86" s="9">
        <f t="shared" si="1"/>
        <v>6.8536000000000041E-2</v>
      </c>
    </row>
    <row r="87" spans="1:7" ht="30" customHeight="1" x14ac:dyDescent="0.25">
      <c r="A87" s="10" t="s">
        <v>26</v>
      </c>
      <c r="B87" s="2" t="s">
        <v>103</v>
      </c>
      <c r="C87" s="2" t="s">
        <v>86</v>
      </c>
      <c r="D87" s="1">
        <v>5</v>
      </c>
      <c r="E87" s="9">
        <v>1.5637999999999999E-2</v>
      </c>
      <c r="F87" s="9">
        <v>8.8350000000000008E-3</v>
      </c>
      <c r="G87" s="9">
        <f t="shared" si="1"/>
        <v>6.8029999999999983E-3</v>
      </c>
    </row>
    <row r="88" spans="1:7" ht="30" customHeight="1" x14ac:dyDescent="0.25">
      <c r="A88" s="10" t="s">
        <v>26</v>
      </c>
      <c r="B88" s="3" t="s">
        <v>104</v>
      </c>
      <c r="C88" s="2" t="s">
        <v>87</v>
      </c>
      <c r="D88" s="1">
        <v>4</v>
      </c>
      <c r="E88" s="9">
        <v>1.0827E-2</v>
      </c>
      <c r="F88" s="9">
        <v>5.1380000000000002E-3</v>
      </c>
      <c r="G88" s="9">
        <f t="shared" si="1"/>
        <v>5.6889999999999996E-3</v>
      </c>
    </row>
    <row r="89" spans="1:7" ht="30" customHeight="1" x14ac:dyDescent="0.25">
      <c r="A89" s="10" t="s">
        <v>26</v>
      </c>
      <c r="B89" s="2" t="s">
        <v>105</v>
      </c>
      <c r="C89" s="2" t="s">
        <v>88</v>
      </c>
      <c r="D89" s="1">
        <v>5</v>
      </c>
      <c r="E89" s="9">
        <v>1.9659999999999999E-3</v>
      </c>
      <c r="F89" s="9">
        <v>1.8109999999999999E-3</v>
      </c>
      <c r="G89" s="9">
        <f t="shared" si="1"/>
        <v>1.5499999999999997E-4</v>
      </c>
    </row>
    <row r="90" spans="1:7" ht="30" customHeight="1" x14ac:dyDescent="0.25">
      <c r="A90" s="10" t="s">
        <v>26</v>
      </c>
      <c r="B90" s="2" t="s">
        <v>107</v>
      </c>
      <c r="C90" s="2" t="s">
        <v>89</v>
      </c>
      <c r="D90" s="1">
        <v>4</v>
      </c>
      <c r="E90" s="9">
        <v>4.4843000000000001E-2</v>
      </c>
      <c r="F90" s="9">
        <v>2.1524000000000001E-2</v>
      </c>
      <c r="G90" s="9">
        <f t="shared" si="1"/>
        <v>2.3318999999999999E-2</v>
      </c>
    </row>
    <row r="91" spans="1:7" ht="30" customHeight="1" x14ac:dyDescent="0.25">
      <c r="A91" s="10" t="s">
        <v>26</v>
      </c>
      <c r="B91" s="3" t="s">
        <v>108</v>
      </c>
      <c r="C91" s="2" t="s">
        <v>90</v>
      </c>
      <c r="D91" s="1">
        <v>4</v>
      </c>
      <c r="E91" s="9">
        <v>1.8719E-2</v>
      </c>
      <c r="F91" s="9">
        <v>1.2976000000000001E-2</v>
      </c>
      <c r="G91" s="9">
        <f t="shared" si="1"/>
        <v>5.7429999999999981E-3</v>
      </c>
    </row>
    <row r="92" spans="1:7" ht="30" customHeight="1" x14ac:dyDescent="0.25">
      <c r="A92" s="10" t="s">
        <v>26</v>
      </c>
      <c r="B92" s="3" t="s">
        <v>109</v>
      </c>
      <c r="C92" s="2" t="s">
        <v>91</v>
      </c>
      <c r="D92" s="1">
        <v>5</v>
      </c>
      <c r="E92" s="9">
        <v>1.6951000000000001E-2</v>
      </c>
      <c r="F92" s="9">
        <v>1.4541999999999999E-2</v>
      </c>
      <c r="G92" s="9">
        <f t="shared" si="1"/>
        <v>2.4090000000000014E-3</v>
      </c>
    </row>
    <row r="93" spans="1:7" ht="30" customHeight="1" x14ac:dyDescent="0.25">
      <c r="A93" s="10" t="s">
        <v>26</v>
      </c>
      <c r="B93" s="3" t="s">
        <v>32</v>
      </c>
      <c r="C93" s="2" t="s">
        <v>96</v>
      </c>
      <c r="D93" s="1">
        <v>3</v>
      </c>
      <c r="E93" s="9">
        <v>0.55000000000000004</v>
      </c>
      <c r="F93" s="9">
        <v>0.46539600000000003</v>
      </c>
      <c r="G93" s="9">
        <f t="shared" si="1"/>
        <v>8.4604000000000013E-2</v>
      </c>
    </row>
    <row r="94" spans="1:7" ht="30" customHeight="1" x14ac:dyDescent="0.25">
      <c r="A94" s="10" t="s">
        <v>26</v>
      </c>
      <c r="B94" s="3" t="s">
        <v>251</v>
      </c>
      <c r="C94" s="2" t="s">
        <v>97</v>
      </c>
      <c r="D94" s="1">
        <v>4</v>
      </c>
      <c r="E94" s="9">
        <v>0.106</v>
      </c>
      <c r="F94" s="9">
        <v>9.0620000000000006E-2</v>
      </c>
      <c r="G94" s="9">
        <f t="shared" si="1"/>
        <v>1.5379999999999991E-2</v>
      </c>
    </row>
    <row r="95" spans="1:7" ht="30" customHeight="1" x14ac:dyDescent="0.25">
      <c r="A95" s="10" t="s">
        <v>26</v>
      </c>
      <c r="B95" s="3" t="s">
        <v>33</v>
      </c>
      <c r="C95" s="2" t="s">
        <v>98</v>
      </c>
      <c r="D95" s="1">
        <v>4</v>
      </c>
      <c r="E95" s="9">
        <v>7.9000000000000001E-2</v>
      </c>
      <c r="F95" s="9">
        <v>7.2719999999999993E-2</v>
      </c>
      <c r="G95" s="9">
        <f t="shared" si="1"/>
        <v>6.2800000000000078E-3</v>
      </c>
    </row>
    <row r="96" spans="1:7" ht="30" x14ac:dyDescent="0.25">
      <c r="A96" s="10" t="s">
        <v>26</v>
      </c>
      <c r="B96" s="2" t="s">
        <v>34</v>
      </c>
      <c r="C96" s="3" t="s">
        <v>99</v>
      </c>
      <c r="D96" s="1">
        <v>4</v>
      </c>
      <c r="E96" s="9">
        <v>0.19500000000000001</v>
      </c>
      <c r="F96" s="9">
        <v>0.18096100000000001</v>
      </c>
      <c r="G96" s="9">
        <f t="shared" si="1"/>
        <v>1.4038999999999996E-2</v>
      </c>
    </row>
    <row r="97" spans="1:7" ht="32.25" customHeight="1" x14ac:dyDescent="0.25">
      <c r="A97" s="10" t="s">
        <v>26</v>
      </c>
      <c r="B97" s="3" t="s">
        <v>35</v>
      </c>
      <c r="C97" s="3" t="s">
        <v>100</v>
      </c>
      <c r="D97" s="1">
        <v>4</v>
      </c>
      <c r="E97" s="9">
        <v>2E-3</v>
      </c>
      <c r="F97" s="9">
        <v>1.598E-3</v>
      </c>
      <c r="G97" s="9">
        <f t="shared" si="1"/>
        <v>4.0200000000000001E-4</v>
      </c>
    </row>
    <row r="98" spans="1:7" ht="30" customHeight="1" x14ac:dyDescent="0.25">
      <c r="A98" s="10" t="s">
        <v>26</v>
      </c>
      <c r="B98" s="3" t="s">
        <v>47</v>
      </c>
      <c r="C98" s="2" t="s">
        <v>45</v>
      </c>
      <c r="D98" s="1">
        <v>6</v>
      </c>
      <c r="E98" s="9">
        <v>1.5E-3</v>
      </c>
      <c r="F98" s="9">
        <v>3.8999999999999999E-4</v>
      </c>
      <c r="G98" s="9">
        <f t="shared" si="1"/>
        <v>1.1100000000000001E-3</v>
      </c>
    </row>
    <row r="99" spans="1:7" ht="30" customHeight="1" x14ac:dyDescent="0.25">
      <c r="A99" s="10" t="s">
        <v>26</v>
      </c>
      <c r="B99" s="3" t="s">
        <v>37</v>
      </c>
      <c r="C99" s="2" t="s">
        <v>21</v>
      </c>
      <c r="D99" s="1">
        <v>5</v>
      </c>
      <c r="E99" s="9">
        <v>4.0000000000000001E-3</v>
      </c>
      <c r="F99" s="9">
        <v>1.3649999999999999E-3</v>
      </c>
      <c r="G99" s="9">
        <f t="shared" si="1"/>
        <v>2.6350000000000002E-3</v>
      </c>
    </row>
    <row r="100" spans="1:7" ht="30" customHeight="1" x14ac:dyDescent="0.25">
      <c r="A100" s="10" t="s">
        <v>26</v>
      </c>
      <c r="B100" s="3" t="s">
        <v>78</v>
      </c>
      <c r="C100" s="2" t="s">
        <v>77</v>
      </c>
      <c r="D100" s="1">
        <v>5</v>
      </c>
      <c r="E100" s="9">
        <v>1.0999999999999999E-2</v>
      </c>
      <c r="F100" s="9">
        <v>6.1130000000000004E-3</v>
      </c>
      <c r="G100" s="9">
        <f t="shared" si="1"/>
        <v>4.886999999999999E-3</v>
      </c>
    </row>
    <row r="101" spans="1:7" ht="30" customHeight="1" x14ac:dyDescent="0.25">
      <c r="A101" s="10" t="s">
        <v>26</v>
      </c>
      <c r="B101" s="2" t="s">
        <v>36</v>
      </c>
      <c r="C101" s="2" t="s">
        <v>20</v>
      </c>
      <c r="D101" s="1">
        <v>4</v>
      </c>
      <c r="E101" s="9">
        <v>2.5000000000000001E-2</v>
      </c>
      <c r="F101" s="9">
        <v>1.1295999999999999E-2</v>
      </c>
      <c r="G101" s="9">
        <f t="shared" si="1"/>
        <v>1.3704000000000003E-2</v>
      </c>
    </row>
    <row r="102" spans="1:7" ht="30" customHeight="1" x14ac:dyDescent="0.25">
      <c r="A102" s="10" t="s">
        <v>26</v>
      </c>
      <c r="B102" s="2" t="s">
        <v>31</v>
      </c>
      <c r="C102" s="2" t="s">
        <v>227</v>
      </c>
      <c r="D102" s="1">
        <v>4</v>
      </c>
      <c r="E102" s="9">
        <v>0.19800000000000001</v>
      </c>
      <c r="F102" s="9">
        <v>0.13981499999999999</v>
      </c>
      <c r="G102" s="9">
        <f t="shared" si="1"/>
        <v>5.8185000000000014E-2</v>
      </c>
    </row>
    <row r="103" spans="1:7" ht="30" customHeight="1" x14ac:dyDescent="0.25">
      <c r="A103" s="10" t="s">
        <v>112</v>
      </c>
      <c r="B103" s="2" t="s">
        <v>38</v>
      </c>
      <c r="C103" s="2" t="s">
        <v>22</v>
      </c>
      <c r="D103" s="1">
        <v>5</v>
      </c>
      <c r="E103" s="9">
        <v>3.0000000000000001E-3</v>
      </c>
      <c r="F103" s="9">
        <v>2.5000000000000001E-4</v>
      </c>
      <c r="G103" s="9">
        <f t="shared" si="1"/>
        <v>2.7499999999999998E-3</v>
      </c>
    </row>
    <row r="104" spans="1:7" ht="30" customHeight="1" x14ac:dyDescent="0.25">
      <c r="A104" s="10" t="s">
        <v>61</v>
      </c>
      <c r="B104" s="2" t="s">
        <v>143</v>
      </c>
      <c r="C104" s="2" t="s">
        <v>144</v>
      </c>
      <c r="D104" s="1">
        <v>5</v>
      </c>
      <c r="E104" s="9">
        <v>0</v>
      </c>
      <c r="F104" s="9">
        <v>7.6900000000000004E-4</v>
      </c>
      <c r="G104" s="9">
        <f t="shared" si="1"/>
        <v>-7.6900000000000004E-4</v>
      </c>
    </row>
    <row r="105" spans="1:7" ht="30" customHeight="1" x14ac:dyDescent="0.25">
      <c r="A105" s="10" t="s">
        <v>26</v>
      </c>
      <c r="B105" s="2" t="s">
        <v>40</v>
      </c>
      <c r="C105" s="2" t="s">
        <v>117</v>
      </c>
      <c r="D105" s="1">
        <v>5</v>
      </c>
      <c r="E105" s="9">
        <v>3.888E-3</v>
      </c>
      <c r="F105" s="9">
        <v>2.12E-4</v>
      </c>
      <c r="G105" s="9">
        <f t="shared" si="1"/>
        <v>3.676E-3</v>
      </c>
    </row>
    <row r="106" spans="1:7" ht="30" customHeight="1" x14ac:dyDescent="0.25">
      <c r="A106" s="10" t="s">
        <v>61</v>
      </c>
      <c r="B106" s="2" t="s">
        <v>65</v>
      </c>
      <c r="C106" s="2" t="s">
        <v>118</v>
      </c>
      <c r="D106" s="1">
        <v>5</v>
      </c>
      <c r="E106" s="9">
        <v>1.8497E-2</v>
      </c>
      <c r="F106" s="9">
        <v>1.2632999999999998E-2</v>
      </c>
      <c r="G106" s="9">
        <f t="shared" si="1"/>
        <v>5.8640000000000012E-3</v>
      </c>
    </row>
    <row r="107" spans="1:7" ht="30" x14ac:dyDescent="0.25">
      <c r="A107" s="10" t="s">
        <v>61</v>
      </c>
      <c r="B107" s="2" t="s">
        <v>66</v>
      </c>
      <c r="C107" s="2" t="s">
        <v>119</v>
      </c>
      <c r="D107" s="1">
        <v>6</v>
      </c>
      <c r="E107" s="9">
        <v>4.0000000000000001E-3</v>
      </c>
      <c r="F107" s="9">
        <v>2.8499999999999999E-4</v>
      </c>
      <c r="G107" s="9">
        <f t="shared" si="1"/>
        <v>3.715E-3</v>
      </c>
    </row>
    <row r="108" spans="1:7" ht="30" customHeight="1" x14ac:dyDescent="0.25">
      <c r="A108" s="10" t="s">
        <v>61</v>
      </c>
      <c r="B108" s="3" t="s">
        <v>67</v>
      </c>
      <c r="C108" s="2" t="s">
        <v>252</v>
      </c>
      <c r="D108" s="1">
        <v>5</v>
      </c>
      <c r="E108" s="9">
        <v>3.0000000000000001E-3</v>
      </c>
      <c r="F108" s="9">
        <v>1.0840000000000001E-3</v>
      </c>
      <c r="G108" s="9">
        <f t="shared" si="1"/>
        <v>1.916E-3</v>
      </c>
    </row>
    <row r="109" spans="1:7" ht="30.75" customHeight="1" x14ac:dyDescent="0.25">
      <c r="A109" s="10" t="s">
        <v>26</v>
      </c>
      <c r="B109" s="2" t="s">
        <v>116</v>
      </c>
      <c r="C109" s="2" t="s">
        <v>120</v>
      </c>
      <c r="D109" s="1">
        <v>4</v>
      </c>
      <c r="E109" s="9">
        <v>0.31876599999999999</v>
      </c>
      <c r="F109" s="9">
        <v>0.27404800000000001</v>
      </c>
      <c r="G109" s="9">
        <f t="shared" si="1"/>
        <v>4.471799999999998E-2</v>
      </c>
    </row>
    <row r="110" spans="1:7" ht="30.75" customHeight="1" x14ac:dyDescent="0.25">
      <c r="A110" s="10" t="s">
        <v>61</v>
      </c>
      <c r="B110" s="3" t="s">
        <v>68</v>
      </c>
      <c r="C110" s="2" t="s">
        <v>121</v>
      </c>
      <c r="D110" s="1">
        <v>4</v>
      </c>
      <c r="E110" s="9">
        <v>0.12986</v>
      </c>
      <c r="F110" s="9">
        <v>0.11606399999999999</v>
      </c>
      <c r="G110" s="9">
        <f t="shared" si="1"/>
        <v>1.3796000000000017E-2</v>
      </c>
    </row>
    <row r="111" spans="1:7" ht="30" x14ac:dyDescent="0.25">
      <c r="A111" s="10" t="s">
        <v>26</v>
      </c>
      <c r="B111" s="3" t="s">
        <v>41</v>
      </c>
      <c r="C111" s="2" t="s">
        <v>122</v>
      </c>
      <c r="D111" s="1">
        <v>4</v>
      </c>
      <c r="E111" s="9">
        <v>1.2800000000000001E-2</v>
      </c>
      <c r="F111" s="9">
        <v>1.2180999999999999E-2</v>
      </c>
      <c r="G111" s="9">
        <f t="shared" si="1"/>
        <v>6.1900000000000149E-4</v>
      </c>
    </row>
    <row r="112" spans="1:7" ht="33.75" customHeight="1" x14ac:dyDescent="0.25">
      <c r="A112" s="10" t="s">
        <v>26</v>
      </c>
      <c r="B112" s="2" t="s">
        <v>42</v>
      </c>
      <c r="C112" s="2" t="s">
        <v>123</v>
      </c>
      <c r="D112" s="1">
        <v>4</v>
      </c>
      <c r="E112" s="9">
        <v>2.964E-2</v>
      </c>
      <c r="F112" s="9">
        <v>2.9947999999999999E-2</v>
      </c>
      <c r="G112" s="9">
        <f t="shared" si="1"/>
        <v>-3.0799999999999925E-4</v>
      </c>
    </row>
    <row r="113" spans="1:7" ht="30" x14ac:dyDescent="0.25">
      <c r="A113" s="10" t="s">
        <v>61</v>
      </c>
      <c r="B113" s="12" t="s">
        <v>69</v>
      </c>
      <c r="C113" s="13" t="s">
        <v>110</v>
      </c>
      <c r="D113" s="1">
        <v>4</v>
      </c>
      <c r="E113" s="9">
        <v>0.28000000000000003</v>
      </c>
      <c r="F113" s="9">
        <v>0.23698</v>
      </c>
      <c r="G113" s="9">
        <f t="shared" si="1"/>
        <v>4.302000000000003E-2</v>
      </c>
    </row>
    <row r="114" spans="1:7" ht="30" customHeight="1" x14ac:dyDescent="0.25">
      <c r="A114" s="10" t="s">
        <v>61</v>
      </c>
      <c r="B114" s="12" t="s">
        <v>70</v>
      </c>
      <c r="C114" s="15" t="s">
        <v>92</v>
      </c>
      <c r="D114" s="14">
        <v>4</v>
      </c>
      <c r="E114" s="9">
        <v>0.28000000000000003</v>
      </c>
      <c r="F114" s="9">
        <v>8.9522999999999991E-2</v>
      </c>
      <c r="G114" s="9">
        <f t="shared" si="1"/>
        <v>0.19047700000000004</v>
      </c>
    </row>
    <row r="115" spans="1:7" ht="42.75" customHeight="1" x14ac:dyDescent="0.25">
      <c r="A115" s="10" t="s">
        <v>61</v>
      </c>
      <c r="B115" s="12" t="s">
        <v>173</v>
      </c>
      <c r="C115" s="15" t="s">
        <v>174</v>
      </c>
      <c r="D115" s="1">
        <v>5</v>
      </c>
      <c r="E115" s="9">
        <v>7.7702999999999994E-2</v>
      </c>
      <c r="F115" s="9">
        <v>7.7720000000000003E-3</v>
      </c>
      <c r="G115" s="9">
        <f t="shared" si="1"/>
        <v>6.9930999999999993E-2</v>
      </c>
    </row>
    <row r="116" spans="1:7" ht="29.25" customHeight="1" x14ac:dyDescent="0.25">
      <c r="A116" s="10" t="s">
        <v>61</v>
      </c>
      <c r="B116" s="12" t="s">
        <v>244</v>
      </c>
      <c r="C116" s="16" t="s">
        <v>245</v>
      </c>
      <c r="D116" s="1">
        <v>6</v>
      </c>
      <c r="E116" s="9">
        <v>2.9999999999999997E-4</v>
      </c>
      <c r="F116" s="9">
        <v>4.7099999999999996E-4</v>
      </c>
      <c r="G116" s="9">
        <f t="shared" si="1"/>
        <v>-1.7099999999999998E-4</v>
      </c>
    </row>
    <row r="117" spans="1:7" ht="42.75" customHeight="1" x14ac:dyDescent="0.25">
      <c r="A117" s="10" t="s">
        <v>61</v>
      </c>
      <c r="B117" s="12" t="s">
        <v>171</v>
      </c>
      <c r="C117" s="17" t="s">
        <v>246</v>
      </c>
      <c r="D117" s="1">
        <v>5</v>
      </c>
      <c r="E117" s="9">
        <v>5.0000000000000001E-4</v>
      </c>
      <c r="F117" s="9">
        <v>6.9399999999999996E-4</v>
      </c>
      <c r="G117" s="9">
        <f t="shared" si="1"/>
        <v>-1.9399999999999995E-4</v>
      </c>
    </row>
    <row r="118" spans="1:7" ht="34.5" customHeight="1" x14ac:dyDescent="0.25">
      <c r="A118" s="10" t="s">
        <v>61</v>
      </c>
      <c r="B118" s="2" t="s">
        <v>74</v>
      </c>
      <c r="C118" s="18" t="s">
        <v>63</v>
      </c>
      <c r="D118" s="1">
        <v>5</v>
      </c>
      <c r="E118" s="9">
        <v>5.0000000000000001E-3</v>
      </c>
      <c r="F118" s="9">
        <v>1.802E-3</v>
      </c>
      <c r="G118" s="9">
        <f t="shared" si="1"/>
        <v>3.1980000000000003E-3</v>
      </c>
    </row>
    <row r="119" spans="1:7" ht="31.5" customHeight="1" x14ac:dyDescent="0.25">
      <c r="A119" s="10" t="s">
        <v>61</v>
      </c>
      <c r="B119" s="12" t="s">
        <v>135</v>
      </c>
      <c r="C119" s="15" t="s">
        <v>136</v>
      </c>
      <c r="D119" s="1">
        <v>6</v>
      </c>
      <c r="E119" s="9">
        <v>4.0000000000000002E-4</v>
      </c>
      <c r="F119" s="9">
        <v>2.9E-5</v>
      </c>
      <c r="G119" s="9">
        <f t="shared" si="1"/>
        <v>3.7100000000000002E-4</v>
      </c>
    </row>
    <row r="120" spans="1:7" ht="37.5" customHeight="1" x14ac:dyDescent="0.25">
      <c r="A120" s="10" t="s">
        <v>61</v>
      </c>
      <c r="B120" s="12" t="s">
        <v>169</v>
      </c>
      <c r="C120" s="19" t="s">
        <v>170</v>
      </c>
      <c r="D120" s="1">
        <v>5</v>
      </c>
      <c r="E120" s="9">
        <v>2.5899999999999999E-2</v>
      </c>
      <c r="F120" s="9">
        <v>7.4100000000000001E-4</v>
      </c>
      <c r="G120" s="9">
        <f t="shared" si="1"/>
        <v>2.5159000000000001E-2</v>
      </c>
    </row>
    <row r="121" spans="1:7" ht="30.75" customHeight="1" x14ac:dyDescent="0.25">
      <c r="A121" s="10" t="s">
        <v>61</v>
      </c>
      <c r="B121" s="12" t="s">
        <v>71</v>
      </c>
      <c r="C121" s="12" t="s">
        <v>62</v>
      </c>
      <c r="D121" s="1">
        <v>5</v>
      </c>
      <c r="E121" s="9">
        <v>0.01</v>
      </c>
      <c r="F121" s="9">
        <v>3.79E-3</v>
      </c>
      <c r="G121" s="9">
        <f t="shared" si="1"/>
        <v>6.2100000000000002E-3</v>
      </c>
    </row>
    <row r="122" spans="1:7" ht="75" customHeight="1" x14ac:dyDescent="0.25">
      <c r="A122" s="10" t="s">
        <v>61</v>
      </c>
      <c r="B122" s="12" t="s">
        <v>167</v>
      </c>
      <c r="C122" s="2" t="s">
        <v>168</v>
      </c>
      <c r="D122" s="1">
        <v>5</v>
      </c>
      <c r="E122" s="9">
        <v>5.04E-2</v>
      </c>
      <c r="F122" s="9">
        <v>3.8999999999999999E-5</v>
      </c>
      <c r="G122" s="9">
        <f t="shared" si="1"/>
        <v>5.0361000000000003E-2</v>
      </c>
    </row>
    <row r="123" spans="1:7" ht="31.5" customHeight="1" x14ac:dyDescent="0.25">
      <c r="A123" s="10" t="s">
        <v>61</v>
      </c>
      <c r="B123" s="12" t="s">
        <v>27</v>
      </c>
      <c r="C123" s="12" t="s">
        <v>64</v>
      </c>
      <c r="D123" s="1">
        <v>5</v>
      </c>
      <c r="E123" s="9">
        <v>0</v>
      </c>
      <c r="F123" s="9">
        <v>6.4999999999999997E-4</v>
      </c>
      <c r="G123" s="9">
        <f t="shared" si="1"/>
        <v>-6.4999999999999997E-4</v>
      </c>
    </row>
    <row r="124" spans="1:7" ht="31.5" customHeight="1" x14ac:dyDescent="0.25">
      <c r="A124" s="10" t="s">
        <v>61</v>
      </c>
      <c r="B124" s="12" t="s">
        <v>73</v>
      </c>
      <c r="C124" s="12" t="s">
        <v>133</v>
      </c>
      <c r="D124" s="1">
        <v>4</v>
      </c>
      <c r="E124" s="9">
        <v>0.22650000000000001</v>
      </c>
      <c r="F124" s="9">
        <v>0.16016900000000001</v>
      </c>
      <c r="G124" s="9">
        <f t="shared" si="1"/>
        <v>6.6331000000000001E-2</v>
      </c>
    </row>
    <row r="125" spans="1:7" ht="31.5" customHeight="1" x14ac:dyDescent="0.25">
      <c r="A125" s="10" t="s">
        <v>61</v>
      </c>
      <c r="B125" s="12" t="s">
        <v>72</v>
      </c>
      <c r="C125" s="12" t="s">
        <v>133</v>
      </c>
      <c r="D125" s="1">
        <v>5</v>
      </c>
      <c r="E125" s="9">
        <v>1.6299999999999999E-2</v>
      </c>
      <c r="F125" s="9">
        <v>2.0210000000000002E-2</v>
      </c>
      <c r="G125" s="9">
        <f t="shared" si="1"/>
        <v>-3.9100000000000038E-3</v>
      </c>
    </row>
    <row r="126" spans="1:7" ht="31.5" customHeight="1" x14ac:dyDescent="0.25">
      <c r="A126" s="10" t="s">
        <v>61</v>
      </c>
      <c r="B126" s="12" t="s">
        <v>59</v>
      </c>
      <c r="C126" s="12" t="s">
        <v>131</v>
      </c>
      <c r="D126" s="1">
        <v>4</v>
      </c>
      <c r="E126" s="9">
        <v>1.4048999999999999E-2</v>
      </c>
      <c r="F126" s="9">
        <v>1.3425000000000001E-2</v>
      </c>
      <c r="G126" s="9">
        <f t="shared" si="1"/>
        <v>6.2399999999999782E-4</v>
      </c>
    </row>
    <row r="127" spans="1:7" ht="94.5" customHeight="1" x14ac:dyDescent="0.25">
      <c r="A127" s="10" t="s">
        <v>61</v>
      </c>
      <c r="B127" s="12" t="s">
        <v>106</v>
      </c>
      <c r="C127" s="12" t="s">
        <v>132</v>
      </c>
      <c r="D127" s="1">
        <v>5</v>
      </c>
      <c r="E127" s="9">
        <v>1.3714E-2</v>
      </c>
      <c r="F127" s="9">
        <v>2.2407E-2</v>
      </c>
      <c r="G127" s="9">
        <f t="shared" si="1"/>
        <v>-8.6929999999999993E-3</v>
      </c>
    </row>
    <row r="128" spans="1:7" ht="32.25" customHeight="1" x14ac:dyDescent="0.25">
      <c r="A128" s="10" t="s">
        <v>61</v>
      </c>
      <c r="B128" s="12" t="s">
        <v>128</v>
      </c>
      <c r="C128" s="13" t="s">
        <v>129</v>
      </c>
      <c r="D128" s="14">
        <v>4</v>
      </c>
      <c r="E128" s="9">
        <v>0.04</v>
      </c>
      <c r="F128" s="9">
        <v>2.0385999999999998E-2</v>
      </c>
      <c r="G128" s="9">
        <f t="shared" si="1"/>
        <v>1.9614000000000003E-2</v>
      </c>
    </row>
    <row r="129" spans="1:7" ht="32.25" customHeight="1" x14ac:dyDescent="0.25">
      <c r="A129" s="10" t="s">
        <v>61</v>
      </c>
      <c r="B129" s="12" t="s">
        <v>166</v>
      </c>
      <c r="C129" s="13" t="s">
        <v>130</v>
      </c>
      <c r="D129" s="14">
        <v>5</v>
      </c>
      <c r="E129" s="9">
        <v>7.0000000000000001E-3</v>
      </c>
      <c r="F129" s="9">
        <v>1.2E-2</v>
      </c>
      <c r="G129" s="9">
        <f t="shared" si="1"/>
        <v>-5.0000000000000001E-3</v>
      </c>
    </row>
    <row r="130" spans="1:7" ht="76.5" customHeight="1" x14ac:dyDescent="0.25">
      <c r="A130" s="10" t="s">
        <v>61</v>
      </c>
      <c r="B130" s="12" t="s">
        <v>145</v>
      </c>
      <c r="C130" s="12" t="s">
        <v>146</v>
      </c>
      <c r="D130" s="1">
        <v>6</v>
      </c>
      <c r="E130" s="9">
        <v>1E-3</v>
      </c>
      <c r="F130" s="9">
        <v>2.8699999999999998E-4</v>
      </c>
      <c r="G130" s="9">
        <f t="shared" si="1"/>
        <v>7.1300000000000009E-4</v>
      </c>
    </row>
    <row r="131" spans="1:7" ht="47.25" customHeight="1" x14ac:dyDescent="0.25">
      <c r="A131" s="10" t="s">
        <v>61</v>
      </c>
      <c r="B131" s="12" t="s">
        <v>256</v>
      </c>
      <c r="C131" s="12" t="s">
        <v>247</v>
      </c>
      <c r="D131" s="1">
        <v>5</v>
      </c>
      <c r="E131" s="9">
        <v>2.9100000000000001E-2</v>
      </c>
      <c r="F131" s="9">
        <v>6.4109999999999992E-3</v>
      </c>
      <c r="G131" s="9">
        <f t="shared" si="1"/>
        <v>2.2689000000000001E-2</v>
      </c>
    </row>
    <row r="132" spans="1:7" ht="55.5" customHeight="1" x14ac:dyDescent="0.25">
      <c r="A132" s="10" t="s">
        <v>61</v>
      </c>
      <c r="B132" s="12" t="s">
        <v>258</v>
      </c>
      <c r="C132" s="12" t="s">
        <v>257</v>
      </c>
      <c r="D132" s="1">
        <v>6</v>
      </c>
      <c r="E132" s="9">
        <v>0.05</v>
      </c>
      <c r="F132" s="9">
        <v>2.04E-4</v>
      </c>
      <c r="G132" s="9">
        <f t="shared" si="1"/>
        <v>4.9796E-2</v>
      </c>
    </row>
    <row r="133" spans="1:7" ht="45" x14ac:dyDescent="0.25">
      <c r="A133" s="10" t="s">
        <v>26</v>
      </c>
      <c r="B133" s="12" t="s">
        <v>228</v>
      </c>
      <c r="C133" s="12" t="s">
        <v>248</v>
      </c>
      <c r="D133" s="1">
        <v>8</v>
      </c>
      <c r="E133" s="9">
        <v>0.38</v>
      </c>
      <c r="F133" s="9">
        <v>0.38610899999999998</v>
      </c>
      <c r="G133" s="9">
        <f t="shared" si="1"/>
        <v>-6.1089999999999756E-3</v>
      </c>
    </row>
    <row r="134" spans="1:7" ht="45" x14ac:dyDescent="0.25">
      <c r="A134" s="10" t="s">
        <v>61</v>
      </c>
      <c r="B134" s="12" t="s">
        <v>228</v>
      </c>
      <c r="C134" s="12" t="s">
        <v>249</v>
      </c>
      <c r="D134" s="1">
        <v>8</v>
      </c>
      <c r="E134" s="9">
        <v>0.08</v>
      </c>
      <c r="F134" s="9">
        <v>5.7137E-2</v>
      </c>
      <c r="G134" s="9">
        <f t="shared" si="1"/>
        <v>2.2863000000000001E-2</v>
      </c>
    </row>
    <row r="135" spans="1:7" x14ac:dyDescent="0.25">
      <c r="A135" s="21" t="s">
        <v>250</v>
      </c>
      <c r="B135" s="21"/>
      <c r="C135" s="21"/>
      <c r="D135" s="21"/>
      <c r="E135" s="9">
        <f>SUM(E15:E134)</f>
        <v>5.2197859999999983</v>
      </c>
      <c r="F135" s="9">
        <f>SUM(F15:F134)</f>
        <v>3.8289069999999996</v>
      </c>
      <c r="G135" s="9">
        <f>SUM(G15:G134)</f>
        <v>1.3908790000000004</v>
      </c>
    </row>
    <row r="137" spans="1:7" ht="29.25" customHeight="1" x14ac:dyDescent="0.25">
      <c r="A137" s="22" t="s">
        <v>255</v>
      </c>
      <c r="B137" s="22"/>
      <c r="C137" s="22"/>
      <c r="D137" s="22"/>
      <c r="E137" s="22"/>
      <c r="F137" s="22"/>
      <c r="G137" s="22"/>
    </row>
    <row r="139" spans="1:7" x14ac:dyDescent="0.25">
      <c r="E139" s="20"/>
    </row>
  </sheetData>
  <mergeCells count="6">
    <mergeCell ref="A137:G137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2025-07-08T12:15:46Z</dcterms:modified>
</cp:coreProperties>
</file>