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38F21416-F8D3-4A5C-A83F-05B384B4FB90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8" i="13" l="1"/>
  <c r="T18" i="1"/>
  <c r="R20" i="12" l="1"/>
  <c r="R21" i="12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<sst xmlns="http://schemas.openxmlformats.org/spreadsheetml/2006/main" count="834" uniqueCount="94">
  <si>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</si>
  <si>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</si>
  <si>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</si>
  <si>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</si>
  <si>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</si>
  <si>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</si>
  <si>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</si>
  <si>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</si>
  <si>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</si>
  <si>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</si>
  <si>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</si>
  <si>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</si>
  <si>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</si>
  <si>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</si>
  <si>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</si>
  <si>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</si>
  <si>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</si>
  <si>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</si>
  <si>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</si>
  <si>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</si>
  <si>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</si>
  <si>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</si>
  <si>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</si>
  <si>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</si>
  <si>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</si>
  <si>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</si>
  <si>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</si>
  <si>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</si>
  <si>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</si>
  <si>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</si>
  <si>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</si>
  <si>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</si>
  <si>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</si>
  <si>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</si>
  <si>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</si>
  <si>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</si>
  <si>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</si>
  <si>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</si>
  <si>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</si>
  <si>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</si>
  <si>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</si>
  <si>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</si>
  <si>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</si>
  <si>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</si>
  <si>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</si>
  <si>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</si>
  <si>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</si>
  <si>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</si>
  <si>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</si>
  <si>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</si>
  <si>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</si>
  <si>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</si>
  <si>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</si>
  <si>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</si>
  <si>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</si>
  <si>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</si>
  <si>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</si>
  <si>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</si>
  <si>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</si>
  <si>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</si>
  <si>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</si>
  <si>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</si>
  <si>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</si>
  <si>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</si>
  <si>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</si>
  <si>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</si>
  <si>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</si>
  <si>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</si>
  <si>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</si>
  <si>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</si>
  <si>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</si>
  <si>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</si>
  <si>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</si>
  <si>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</si>
  <si>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</si>
  <si>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</si>
  <si>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</si>
  <si>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</si>
  <si>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АО "Спецмонтаж-2 ПКФ"</t>
  </si>
  <si>
    <t>май 2025 г.</t>
  </si>
  <si>
    <t>* Информация представлена при наличии документов по состоянию на 10.06.2025</t>
  </si>
  <si>
    <t>№ 2017 от 30.04.2025</t>
  </si>
  <si>
    <t>№ 2536 от 30.04.2025</t>
  </si>
  <si>
    <t>№ 33589/80 от 30.04.2025</t>
  </si>
  <si>
    <t>№ 210 от 30.04.2025</t>
  </si>
  <si>
    <t>№ 156 от 30.04.2025</t>
  </si>
  <si>
    <t>№ Р289 от 30.04.2025</t>
  </si>
  <si>
    <t>№ 24113000456/05 от 30.04.2025</t>
  </si>
  <si>
    <t>№ ТГ00-000178 от 30.04.2025</t>
  </si>
  <si>
    <t>№ 20156 от 30.04.2025</t>
  </si>
  <si>
    <t>№ СУ-00186/09 от 30.04.2025</t>
  </si>
  <si>
    <t>№ 259 от 30.04.2025</t>
  </si>
  <si>
    <t>№ 115 от 30.04.2025</t>
  </si>
  <si>
    <t>№ УТ-201 от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</si>
</sst>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U19" sqref="U19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79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45777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8.9999999999999993E-3</v>
      </c>
      <c r="S18" s="16" t="s">
        <v>54</v>
      </c>
      <c r="T18" s="41">
        <f>U18/R18</f>
        <v>1632.2222222222224</v>
      </c>
      <c r="U18" s="41">
        <v>14.69</v>
      </c>
      <c r="V18" s="19" t="s">
        <v>61</v>
      </c>
      <c r="W18" s="16" t="s">
        <v>87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80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zoomScale="74" zoomScaleNormal="74" workbookViewId="0">
      <selection activeCell="U34" sqref="U34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45777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7.1384210526315783</v>
      </c>
      <c r="S18" s="16" t="s">
        <v>60</v>
      </c>
      <c r="T18" s="40">
        <v>19</v>
      </c>
      <c r="U18" s="23">
        <v>135.63</v>
      </c>
      <c r="V18" s="21" t="s">
        <v>62</v>
      </c>
      <c r="W18" s="19" t="s">
        <v>88</v>
      </c>
    </row>
    <row r="19" spans="2:23" s="22" customFormat="1" ht="30.75" customHeight="1" x14ac:dyDescent="0.25">
      <c r="B19" s="16">
        <v>2</v>
      </c>
      <c r="C19" s="17">
        <v>45777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5.5072727272727269</v>
      </c>
      <c r="S19" s="16" t="s">
        <v>60</v>
      </c>
      <c r="T19" s="40">
        <v>11</v>
      </c>
      <c r="U19" s="23">
        <v>60.58</v>
      </c>
      <c r="V19" s="21" t="s">
        <v>77</v>
      </c>
      <c r="W19" s="19" t="s">
        <v>89</v>
      </c>
    </row>
    <row r="20" spans="2:23" s="22" customFormat="1" ht="30.75" customHeight="1" x14ac:dyDescent="0.25">
      <c r="B20" s="16">
        <v>3</v>
      </c>
      <c r="C20" s="17">
        <v>45777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4.496666666666667</v>
      </c>
      <c r="S20" s="16" t="s">
        <v>60</v>
      </c>
      <c r="T20" s="40">
        <v>6</v>
      </c>
      <c r="U20" s="23">
        <v>26.98</v>
      </c>
      <c r="V20" s="21" t="s">
        <v>78</v>
      </c>
      <c r="W20" s="19" t="s">
        <v>90</v>
      </c>
    </row>
    <row r="21" spans="2:23" s="22" customFormat="1" ht="30.75" customHeight="1" x14ac:dyDescent="0.25">
      <c r="B21" s="16">
        <v>4</v>
      </c>
      <c r="C21" s="17">
        <v>45777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1.0240540540540541</v>
      </c>
      <c r="S21" s="16" t="s">
        <v>60</v>
      </c>
      <c r="T21" s="40">
        <v>37</v>
      </c>
      <c r="U21" s="23">
        <v>37.89</v>
      </c>
      <c r="V21" s="21" t="s">
        <v>69</v>
      </c>
      <c r="W21" s="19" t="s">
        <v>91</v>
      </c>
    </row>
    <row r="22" spans="2:23" s="22" customFormat="1" ht="30.75" customHeight="1" x14ac:dyDescent="0.25">
      <c r="B22" s="16">
        <v>6</v>
      </c>
      <c r="C22" s="17">
        <v>45777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14.243333333333332</v>
      </c>
      <c r="S22" s="16" t="s">
        <v>60</v>
      </c>
      <c r="T22" s="40">
        <v>6</v>
      </c>
      <c r="U22" s="18">
        <v>85.46</v>
      </c>
      <c r="V22" s="19" t="s">
        <v>71</v>
      </c>
      <c r="W22" s="19" t="s">
        <v>92</v>
      </c>
    </row>
    <row r="23" spans="2:23" s="22" customFormat="1" ht="30.75" customHeight="1" x14ac:dyDescent="0.25">
      <c r="B23" s="16">
        <v>7</v>
      </c>
      <c r="C23" s="17">
        <v>45777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22.904</v>
      </c>
      <c r="S23" s="16" t="s">
        <v>60</v>
      </c>
      <c r="T23" s="40">
        <v>5</v>
      </c>
      <c r="U23" s="18">
        <v>114.52</v>
      </c>
      <c r="V23" s="19" t="s">
        <v>67</v>
      </c>
      <c r="W23" s="19" t="s">
        <v>85</v>
      </c>
    </row>
    <row r="24" spans="2:23" s="22" customFormat="1" ht="30.75" customHeight="1" x14ac:dyDescent="0.25">
      <c r="B24" s="16">
        <v>8</v>
      </c>
      <c r="C24" s="17">
        <v>45777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3.31</v>
      </c>
      <c r="S24" s="16" t="s">
        <v>60</v>
      </c>
      <c r="T24" s="40">
        <v>6</v>
      </c>
      <c r="U24" s="18">
        <v>19.86</v>
      </c>
      <c r="V24" s="19" t="s">
        <v>70</v>
      </c>
      <c r="W24" s="19" t="s">
        <v>93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31" sqref="K3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U22" sqref="U22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45777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82</v>
      </c>
    </row>
    <row r="19" spans="2:23" s="22" customFormat="1" ht="32.25" customHeight="1" x14ac:dyDescent="0.25">
      <c r="B19" s="16">
        <v>2</v>
      </c>
      <c r="C19" s="17">
        <v>45777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83</v>
      </c>
    </row>
    <row r="20" spans="2:23" s="22" customFormat="1" ht="36" customHeight="1" x14ac:dyDescent="0.25">
      <c r="B20" s="16">
        <v>3</v>
      </c>
      <c r="C20" s="17">
        <v>45777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75</v>
      </c>
      <c r="R20" s="37">
        <f t="shared" si="0"/>
        <v>9.8520000000000003</v>
      </c>
      <c r="S20" s="16" t="s">
        <v>65</v>
      </c>
      <c r="T20" s="43">
        <v>1</v>
      </c>
      <c r="U20" s="37">
        <v>9.8520000000000003</v>
      </c>
      <c r="V20" s="44" t="s">
        <v>76</v>
      </c>
      <c r="W20" s="44" t="s">
        <v>84</v>
      </c>
    </row>
    <row r="21" spans="2:23" s="22" customFormat="1" ht="36" customHeight="1" x14ac:dyDescent="0.25">
      <c r="B21" s="16">
        <v>4</v>
      </c>
      <c r="C21" s="17">
        <v>45777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74</v>
      </c>
      <c r="R21" s="37">
        <f t="shared" ref="R21" si="1">U21/T21</f>
        <v>19.86</v>
      </c>
      <c r="S21" s="16" t="s">
        <v>65</v>
      </c>
      <c r="T21" s="43">
        <v>1</v>
      </c>
      <c r="U21" s="37">
        <v>19.86</v>
      </c>
      <c r="V21" s="44" t="s">
        <v>73</v>
      </c>
      <c r="W21" s="44" t="s">
        <v>85</v>
      </c>
    </row>
    <row r="22" spans="2:23" s="22" customFormat="1" ht="50.25" customHeight="1" x14ac:dyDescent="0.25">
      <c r="B22" s="16">
        <v>5</v>
      </c>
      <c r="C22" s="17">
        <v>45777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2.95</v>
      </c>
      <c r="S22" s="16" t="s">
        <v>65</v>
      </c>
      <c r="T22" s="43">
        <v>1</v>
      </c>
      <c r="U22" s="37">
        <v>2.95</v>
      </c>
      <c r="V22" s="44" t="s">
        <v>66</v>
      </c>
      <c r="W22" s="44" t="s">
        <v>86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U35" sqref="U35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45777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v>5.5E-2</v>
      </c>
      <c r="S18" s="38" t="s">
        <v>57</v>
      </c>
      <c r="T18" s="41">
        <v>1452.36</v>
      </c>
      <c r="U18" s="41">
        <f>T18*R18</f>
        <v>79.879799999999989</v>
      </c>
      <c r="V18" s="21" t="s">
        <v>58</v>
      </c>
      <c r="W18" s="38" t="s">
        <v>81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2025-06-10T10:09:39Z</dcterms:modified>
</cp:coreProperties>
</file>