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F2AEA2A4-41CE-44AB-9595-18F00AA57D3D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8" i="13" l="1"/>
  <c r="T18" i="1"/>
  <c r="R20" i="12" l="1"/>
  <c r="R21" i="12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<sst xmlns="http://schemas.openxmlformats.org/spreadsheetml/2006/main" count="834" uniqueCount="95">
  <si>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</si>
  <si>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</si>
  <si>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</si>
  <si>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</si>
  <si>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</si>
  <si>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</si>
  <si>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</si>
  <si>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</si>
  <si>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</si>
  <si>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</si>
  <si>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</si>
  <si>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</si>
  <si>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</si>
  <si>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</si>
  <si>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</si>
  <si>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</si>
  <si>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</si>
  <si>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</si>
  <si>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</si>
  <si>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</si>
  <si>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</si>
  <si>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</si>
  <si>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</si>
  <si>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</si>
  <si>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</si>
  <si>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</si>
  <si>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</si>
  <si>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</si>
  <si>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</si>
  <si>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</si>
  <si>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</si>
  <si>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</si>
  <si>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</si>
  <si>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</si>
  <si>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</si>
  <si>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</si>
  <si>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</si>
  <si>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</si>
  <si>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</si>
  <si>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</si>
  <si>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</si>
  <si>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</si>
  <si>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</si>
  <si>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</si>
  <si>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</si>
  <si>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</si>
  <si>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</si>
  <si>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</si>
  <si>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</si>
  <si>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</si>
  <si>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</si>
  <si>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</si>
  <si>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</si>
  <si>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</si>
  <si>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</si>
  <si>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</si>
  <si>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</si>
  <si>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</si>
  <si>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</si>
  <si>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</si>
  <si>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</si>
  <si>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</si>
  <si>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</si>
  <si>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</si>
  <si>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</si>
  <si>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</si>
  <si>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</si>
  <si>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</si>
  <si>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</si>
  <si>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</si>
  <si>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</si>
  <si>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</si>
  <si>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</si>
  <si>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</si>
  <si>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</si>
  <si>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</si>
  <si>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</si>
  <si>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</si>
  <si>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АО "Спецмонтаж-2 ПКФ"</t>
  </si>
  <si>
    <t>№ 24113000856/05 от 31.03.2025</t>
  </si>
  <si>
    <t>апрель 2025 г.</t>
  </si>
  <si>
    <t>* Информация представлена при наличии документов по состоянию на 10.05.2025</t>
  </si>
  <si>
    <t>№ ТГ00-000136 от 31.03.2025</t>
  </si>
  <si>
    <t>№ 19785 от 31.03.2025</t>
  </si>
  <si>
    <t>№ СУ-00136/09 от 31.03.2025</t>
  </si>
  <si>
    <t>№ 201 от 31.03.2025</t>
  </si>
  <si>
    <t>№ 98 от 31.03.2025</t>
  </si>
  <si>
    <t>№ 43 от 31.03.2025</t>
  </si>
  <si>
    <t>№ УТ-156 от 31.03.2025</t>
  </si>
  <si>
    <t>№ 2459 от 31.03.2025</t>
  </si>
  <si>
    <t>№ 33563/80 от 31.03.2025</t>
  </si>
  <si>
    <t>№ 170 от 31.03.2025</t>
  </si>
  <si>
    <t>№ 696 от 31.03.2025</t>
  </si>
  <si>
    <t>№ Р201 от 31.03.2025</t>
  </si>
  <si>
    <t>№ 2003 от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</si>
</sst>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R27" sqref="R27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80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45747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8.9999999999999993E-3</v>
      </c>
      <c r="S18" s="16" t="s">
        <v>54</v>
      </c>
      <c r="T18" s="41">
        <f>U18/R18</f>
        <v>2104</v>
      </c>
      <c r="U18" s="41">
        <v>18.936</v>
      </c>
      <c r="V18" s="19" t="s">
        <v>61</v>
      </c>
      <c r="W18" s="16" t="s">
        <v>79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81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topLeftCell="D1" zoomScale="74" zoomScaleNormal="74" workbookViewId="0">
      <selection activeCell="U29" sqref="U2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45747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7.2094736842105247</v>
      </c>
      <c r="S18" s="16" t="s">
        <v>60</v>
      </c>
      <c r="T18" s="40">
        <v>22.8</v>
      </c>
      <c r="U18" s="23">
        <v>164.37599999999998</v>
      </c>
      <c r="V18" s="21" t="s">
        <v>62</v>
      </c>
      <c r="W18" s="19" t="s">
        <v>82</v>
      </c>
    </row>
    <row r="19" spans="2:23" s="22" customFormat="1" ht="30.75" customHeight="1" x14ac:dyDescent="0.25">
      <c r="B19" s="16">
        <v>2</v>
      </c>
      <c r="C19" s="17">
        <v>45747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5.8629999999999995</v>
      </c>
      <c r="S19" s="16" t="s">
        <v>60</v>
      </c>
      <c r="T19" s="40">
        <v>12</v>
      </c>
      <c r="U19" s="23">
        <v>70.355999999999995</v>
      </c>
      <c r="V19" s="21" t="s">
        <v>77</v>
      </c>
      <c r="W19" s="19" t="s">
        <v>83</v>
      </c>
    </row>
    <row r="20" spans="2:23" s="22" customFormat="1" ht="30.75" customHeight="1" x14ac:dyDescent="0.25">
      <c r="B20" s="16">
        <v>3</v>
      </c>
      <c r="C20" s="17">
        <v>45747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8.543333333333333</v>
      </c>
      <c r="S20" s="16" t="s">
        <v>60</v>
      </c>
      <c r="T20" s="40">
        <v>3.5999999999999996</v>
      </c>
      <c r="U20" s="23">
        <v>30.755999999999997</v>
      </c>
      <c r="V20" s="21" t="s">
        <v>78</v>
      </c>
      <c r="W20" s="19" t="s">
        <v>84</v>
      </c>
    </row>
    <row r="21" spans="2:23" s="22" customFormat="1" ht="30.75" customHeight="1" x14ac:dyDescent="0.25">
      <c r="B21" s="16">
        <v>4</v>
      </c>
      <c r="C21" s="17">
        <v>45747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1.2227586206896552</v>
      </c>
      <c r="S21" s="16" t="s">
        <v>60</v>
      </c>
      <c r="T21" s="40">
        <v>34.799999999999997</v>
      </c>
      <c r="U21" s="23">
        <v>42.552</v>
      </c>
      <c r="V21" s="21" t="s">
        <v>69</v>
      </c>
      <c r="W21" s="19" t="s">
        <v>85</v>
      </c>
    </row>
    <row r="22" spans="2:23" s="22" customFormat="1" ht="30.75" customHeight="1" x14ac:dyDescent="0.25">
      <c r="B22" s="16">
        <v>6</v>
      </c>
      <c r="C22" s="17">
        <v>45747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5.1428571428571423</v>
      </c>
      <c r="S22" s="16" t="s">
        <v>60</v>
      </c>
      <c r="T22" s="40">
        <v>8.4</v>
      </c>
      <c r="U22" s="18">
        <v>43.199999999999996</v>
      </c>
      <c r="V22" s="19" t="s">
        <v>71</v>
      </c>
      <c r="W22" s="19" t="s">
        <v>86</v>
      </c>
    </row>
    <row r="23" spans="2:23" s="22" customFormat="1" ht="30.75" customHeight="1" x14ac:dyDescent="0.25">
      <c r="B23" s="16">
        <v>7</v>
      </c>
      <c r="C23" s="17">
        <v>45747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16.438333333333333</v>
      </c>
      <c r="S23" s="16" t="s">
        <v>60</v>
      </c>
      <c r="T23" s="40">
        <v>7.1999999999999993</v>
      </c>
      <c r="U23" s="18">
        <v>118.35599999999999</v>
      </c>
      <c r="V23" s="19" t="s">
        <v>67</v>
      </c>
      <c r="W23" s="19" t="s">
        <v>87</v>
      </c>
    </row>
    <row r="24" spans="2:23" s="22" customFormat="1" ht="30.75" customHeight="1" x14ac:dyDescent="0.25">
      <c r="B24" s="16">
        <v>8</v>
      </c>
      <c r="C24" s="17">
        <v>45747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7.18</v>
      </c>
      <c r="S24" s="16" t="s">
        <v>60</v>
      </c>
      <c r="T24" s="40">
        <v>2.4</v>
      </c>
      <c r="U24" s="18">
        <v>17.231999999999999</v>
      </c>
      <c r="V24" s="19" t="s">
        <v>70</v>
      </c>
      <c r="W24" s="19" t="s">
        <v>88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31" sqref="K3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W23" sqref="W23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45747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89</v>
      </c>
    </row>
    <row r="19" spans="2:23" s="22" customFormat="1" ht="32.25" customHeight="1" x14ac:dyDescent="0.25">
      <c r="B19" s="16">
        <v>2</v>
      </c>
      <c r="C19" s="17">
        <v>45747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90</v>
      </c>
    </row>
    <row r="20" spans="2:23" s="22" customFormat="1" ht="36" customHeight="1" x14ac:dyDescent="0.25">
      <c r="B20" s="16">
        <v>3</v>
      </c>
      <c r="C20" s="17">
        <v>45747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75</v>
      </c>
      <c r="R20" s="37">
        <f t="shared" si="0"/>
        <v>9.8520000000000003</v>
      </c>
      <c r="S20" s="16" t="s">
        <v>65</v>
      </c>
      <c r="T20" s="43">
        <v>1</v>
      </c>
      <c r="U20" s="37">
        <v>9.8520000000000003</v>
      </c>
      <c r="V20" s="44" t="s">
        <v>76</v>
      </c>
      <c r="W20" s="44" t="s">
        <v>91</v>
      </c>
    </row>
    <row r="21" spans="2:23" s="22" customFormat="1" ht="36" customHeight="1" x14ac:dyDescent="0.25">
      <c r="B21" s="16">
        <v>4</v>
      </c>
      <c r="C21" s="17">
        <v>45747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74</v>
      </c>
      <c r="R21" s="37">
        <f t="shared" ref="R21" si="1">U21/T21</f>
        <v>12.36</v>
      </c>
      <c r="S21" s="16" t="s">
        <v>65</v>
      </c>
      <c r="T21" s="43">
        <v>1</v>
      </c>
      <c r="U21" s="37">
        <v>12.36</v>
      </c>
      <c r="V21" s="44" t="s">
        <v>73</v>
      </c>
      <c r="W21" s="44" t="s">
        <v>92</v>
      </c>
    </row>
    <row r="22" spans="2:23" s="22" customFormat="1" ht="50.25" customHeight="1" x14ac:dyDescent="0.25">
      <c r="B22" s="16">
        <v>5</v>
      </c>
      <c r="C22" s="17">
        <v>45747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2.95</v>
      </c>
      <c r="S22" s="16" t="s">
        <v>65</v>
      </c>
      <c r="T22" s="43">
        <v>1</v>
      </c>
      <c r="U22" s="37">
        <v>2.95</v>
      </c>
      <c r="V22" s="44" t="s">
        <v>66</v>
      </c>
      <c r="W22" s="44" t="s">
        <v>93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N29" sqref="N29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45747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v>5.5E-2</v>
      </c>
      <c r="S18" s="38" t="s">
        <v>57</v>
      </c>
      <c r="T18" s="41">
        <v>1568.98</v>
      </c>
      <c r="U18" s="41">
        <f>T18*R18</f>
        <v>86.293900000000008</v>
      </c>
      <c r="V18" s="21" t="s">
        <v>58</v>
      </c>
      <c r="W18" s="38" t="s">
        <v>94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2025-05-10T11:58:55Z</dcterms:modified>
</cp:coreProperties>
</file>