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7EAEE464-2568-4629-B564-933433076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Пр.4, Ф. 4." sheetId="15" r:id="rId1"/>
  </sheets>
  <definedNames>
    <definedName name="_xlnm._FilterDatabase" localSheetId="0" hidden="1">' Пр.4, Ф. 4.'!$A$14:$F$62</definedName>
    <definedName name="sub_4000" localSheetId="0">' Пр.4, Ф. 4.'!#REF!</definedName>
    <definedName name="sub_4001" localSheetId="0">' Пр.4, Ф. 4.'!#REF!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15" l="1"/>
  <c r="E63" i="15" l="1"/>
  <c r="F62" i="15"/>
  <c r="F16" i="15" l="1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3" i="15" l="1"/>
</calcChain>
</file>

<file path=xl/sharedStrings.xml><?xml version="1.0" encoding="utf-8"?>
<sst xmlns="http://schemas.openxmlformats.org/spreadsheetml/2006/main" count="67" uniqueCount="67">
  <si>
    <t>Приложение N 4</t>
  </si>
  <si>
    <t>к приказу ФАС России</t>
  </si>
  <si>
    <t>Форма 4</t>
  </si>
  <si>
    <t>Зона входа в магистральный газопровод</t>
  </si>
  <si>
    <t>Зона выхода из магистрального газопровода</t>
  </si>
  <si>
    <t>Свободная мощность магистральных трубопроводов,  млн.м3</t>
  </si>
  <si>
    <t>Объемы газа в соответствии с удовлетворенными заявками, млн. м3</t>
  </si>
  <si>
    <t>Объемы газа в соответствии с поступившими заявками, млн.м3</t>
  </si>
  <si>
    <t>период</t>
  </si>
  <si>
    <t>ООО "Авторемонтное предприятие"</t>
  </si>
  <si>
    <t>ООО "Дорстройиндустрия"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</si>
  <si>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</si>
  <si>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Мясокомбинат "Сургутский"</t>
  </si>
  <si>
    <t>ООО "Обь регион"</t>
  </si>
  <si>
    <t>ООО "Общее и дорожное строительство"</t>
  </si>
  <si>
    <t>ИП Пахтаева Нина Леонидовна</t>
  </si>
  <si>
    <t>ООО ППФ "Промстройпуть"</t>
  </si>
  <si>
    <t>ООО "СГС групп"</t>
  </si>
  <si>
    <t>ООО "СК-Моторс"</t>
  </si>
  <si>
    <t>СГМУП "Сургутский хлебзавод"</t>
  </si>
  <si>
    <t>АО "УМС-6"</t>
  </si>
  <si>
    <t>КУ "Сургутский клинический противотубер. диспансер"</t>
  </si>
  <si>
    <t>МУ "РУСС"</t>
  </si>
  <si>
    <t>Выход из АГРС- 4 в газораспределительную сеть</t>
  </si>
  <si>
    <r>
      <t>ПАО "Сургутнефтегаз"</t>
    </r>
    <r>
      <rPr>
        <b/>
        <sz val="11"/>
        <color theme="1"/>
        <rFont val="Times New Roman"/>
        <family val="1"/>
        <charset val="204"/>
      </rPr>
      <t>/</t>
    </r>
  </si>
  <si>
    <t>ЗАО "Компания САБ"</t>
  </si>
  <si>
    <t>КОУ  ХМАО-Югра "Специальная учебно-воспитательная школа №2"</t>
  </si>
  <si>
    <t>точки подключения АГРС-4 к магистральным газопроводам ПАО "Сургтнефтегаз"</t>
  </si>
  <si>
    <t xml:space="preserve">Поставщик газа / потребитель </t>
  </si>
  <si>
    <t>ООО "Консалтинг групп"</t>
  </si>
  <si>
    <t>ИП Грачев Александр Владимирович</t>
  </si>
  <si>
    <t>ИП Аглямов Ф.А. м-н Автогалактика</t>
  </si>
  <si>
    <t>СГМУП "Городские тепловые сети", т.3</t>
  </si>
  <si>
    <t>СГМУП "Городские тепловые сети", т.9</t>
  </si>
  <si>
    <t>ООО Пивоваренный завод "Сургутский"</t>
  </si>
  <si>
    <t>АО "Риалрен"</t>
  </si>
  <si>
    <t>МУП "ТО УТВиВ №1" МО Сургутский район, т.1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</si>
  <si>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</si>
  <si>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</si>
  <si>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</si>
  <si>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ООО "ПСТ Логистик"</t>
  </si>
  <si>
    <t>ООО "Городские автомобильные мойки"</t>
  </si>
  <si>
    <t>СГМУП "Городские тепловые сети", т.1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</si>
  <si>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</si>
  <si>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</si>
  <si>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</si>
  <si>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т.8</t>
  </si>
  <si>
    <t>СЦБПО ПРНС ПАО "Сургутнефтегаз" т.1</t>
  </si>
  <si>
    <t>АБЗ тр.СНДСР  ПАО "Сургутнефтегаз"  т.7</t>
  </si>
  <si>
    <t>УЭЗиС ПАО "Сургутнефтегаз" т.16</t>
  </si>
  <si>
    <t>УЭЗиС ПАО "Сургутнефтегаз"  т.29</t>
  </si>
  <si>
    <t>ООО "ТехСтрой"</t>
  </si>
  <si>
    <t>месяц</t>
  </si>
  <si>
    <t>ООО "Лента", т.2</t>
  </si>
  <si>
    <t>от 08.12.2022 N 960/22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</si>
  <si>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</si>
  <si>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ОАО "Сургутгаз"</t>
  </si>
  <si>
    <t>Итого:</t>
  </si>
  <si>
    <t xml:space="preserve">ИП Касумова Зумрият Надировна </t>
  </si>
  <si>
    <t xml:space="preserve">ООО НОВОТЕХ-МБ </t>
  </si>
  <si>
    <t>ИП Радченко Ирина Сергеевна</t>
  </si>
  <si>
    <t>АО "СЗ "ДСК-1" ,  т.1</t>
  </si>
  <si>
    <t>ИП Чичков Николай Владимирович</t>
  </si>
  <si>
    <t>население по линии АГРС-4</t>
  </si>
  <si>
    <t xml:space="preserve">ООО "Завод ЖелезоБетонСтрой", т.1 </t>
  </si>
  <si>
    <t>за июль 2024 г.</t>
  </si>
  <si>
    <t xml:space="preserve"> - Изменение погодных условий, количества выпуска продукции влияет на показатели наличия (отсутствия) технической возможности доступа к услугам по транспортировке газа по магистральным газопроводам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</si>
</sst>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64BD-7FFD-4341-B319-BA5E031DE76B}">
  <dimension ref="A1:F65"/>
  <sheetViews>
    <sheetView tabSelected="1" zoomScaleNormal="100" workbookViewId="0">
      <selection activeCell="A13" sqref="A13"/>
    </sheetView>
  </sheetViews>
  <sheetFormatPr defaultRowHeight="15" x14ac:dyDescent="0.25"/>
  <cols>
    <col min="1" max="1" width="17.42578125" customWidth="1"/>
    <col min="2" max="2" width="19" customWidth="1"/>
    <col min="3" max="3" width="38.7109375" customWidth="1"/>
    <col min="4" max="4" width="18.7109375" customWidth="1"/>
    <col min="5" max="5" width="21.85546875" customWidth="1"/>
    <col min="6" max="6" width="23.42578125" customWidth="1"/>
    <col min="7" max="7" width="5.140625" customWidth="1"/>
  </cols>
  <sheetData>
    <row r="1" spans="1:6" x14ac:dyDescent="0.25">
      <c r="A1" s="1"/>
      <c r="B1" s="1"/>
      <c r="C1" s="1"/>
      <c r="D1" s="1"/>
      <c r="E1" s="1"/>
      <c r="F1" s="2" t="s">
        <v>0</v>
      </c>
    </row>
    <row r="2" spans="1:6" x14ac:dyDescent="0.25">
      <c r="A2" s="1"/>
      <c r="B2" s="1"/>
      <c r="C2" s="1"/>
      <c r="D2" s="1"/>
      <c r="E2" s="1"/>
      <c r="F2" s="2" t="s">
        <v>1</v>
      </c>
    </row>
    <row r="3" spans="1:6" x14ac:dyDescent="0.25">
      <c r="A3" s="1"/>
      <c r="B3" s="1"/>
      <c r="C3" s="1"/>
      <c r="D3" s="1"/>
      <c r="E3" s="1"/>
      <c r="F3" s="2" t="s">
        <v>54</v>
      </c>
    </row>
    <row r="4" spans="1:6" ht="11.25" customHeight="1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2" t="s">
        <v>2</v>
      </c>
    </row>
    <row r="6" spans="1:6" x14ac:dyDescent="0.25">
      <c r="A6" s="1"/>
      <c r="B6" s="1"/>
      <c r="C6" s="1"/>
      <c r="D6" s="1"/>
      <c r="E6" s="1"/>
      <c r="F6" s="1"/>
    </row>
    <row r="7" spans="1:6" ht="32.25" customHeight="1" x14ac:dyDescent="0.25">
      <c r="A7" s="15" t="s">
        <v>55</v>
      </c>
      <c r="B7" s="15"/>
      <c r="C7" s="15"/>
      <c r="D7" s="15"/>
      <c r="E7" s="15"/>
      <c r="F7" s="15"/>
    </row>
    <row r="8" spans="1:6" ht="18" customHeight="1" x14ac:dyDescent="0.25">
      <c r="A8" s="16" t="s">
        <v>56</v>
      </c>
      <c r="B8" s="16"/>
      <c r="C8" s="16"/>
      <c r="D8" s="16"/>
      <c r="E8" s="16"/>
      <c r="F8" s="16"/>
    </row>
    <row r="9" spans="1:6" ht="22.5" customHeight="1" x14ac:dyDescent="0.25">
      <c r="A9" s="16" t="s">
        <v>65</v>
      </c>
      <c r="B9" s="15"/>
      <c r="C9" s="15"/>
      <c r="D9" s="15"/>
      <c r="E9" s="15"/>
      <c r="F9" s="15"/>
    </row>
    <row r="10" spans="1:6" ht="14.25" customHeight="1" x14ac:dyDescent="0.25">
      <c r="A10" s="17" t="s">
        <v>52</v>
      </c>
      <c r="B10" s="18"/>
      <c r="C10" s="18"/>
      <c r="D10" s="18"/>
      <c r="E10" s="18"/>
      <c r="F10" s="18"/>
    </row>
    <row r="11" spans="1:6" x14ac:dyDescent="0.25">
      <c r="A11" s="19" t="s">
        <v>8</v>
      </c>
      <c r="B11" s="19"/>
      <c r="C11" s="19"/>
      <c r="D11" s="19"/>
      <c r="E11" s="19"/>
      <c r="F11" s="19"/>
    </row>
    <row r="12" spans="1:6" x14ac:dyDescent="0.25">
      <c r="A12" s="5"/>
      <c r="B12" s="1"/>
      <c r="C12" s="1"/>
      <c r="D12" s="1"/>
      <c r="E12" s="1"/>
      <c r="F12" s="1"/>
    </row>
    <row r="13" spans="1:6" ht="75" customHeight="1" x14ac:dyDescent="0.25">
      <c r="A13" s="3" t="s">
        <v>3</v>
      </c>
      <c r="B13" s="3" t="s">
        <v>4</v>
      </c>
      <c r="C13" s="3" t="s">
        <v>28</v>
      </c>
      <c r="D13" s="3" t="s">
        <v>7</v>
      </c>
      <c r="E13" s="3" t="s">
        <v>6</v>
      </c>
      <c r="F13" s="3" t="s">
        <v>5</v>
      </c>
    </row>
    <row r="14" spans="1:6" ht="11.25" customHeight="1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ht="17.25" customHeight="1" x14ac:dyDescent="0.25">
      <c r="A15" s="20" t="s">
        <v>27</v>
      </c>
      <c r="B15" s="20" t="s">
        <v>23</v>
      </c>
      <c r="C15" s="6" t="s">
        <v>24</v>
      </c>
      <c r="D15" s="8"/>
      <c r="E15" s="8"/>
      <c r="F15" s="7"/>
    </row>
    <row r="16" spans="1:6" ht="18" customHeight="1" x14ac:dyDescent="0.25">
      <c r="A16" s="21"/>
      <c r="B16" s="21"/>
      <c r="C16" s="10" t="s">
        <v>9</v>
      </c>
      <c r="D16" s="9">
        <v>0</v>
      </c>
      <c r="E16" s="9">
        <v>1.2E-4</v>
      </c>
      <c r="F16" s="9">
        <f t="shared" ref="F16:F40" si="0">D16-E16</f>
        <v>-1.2E-4</v>
      </c>
    </row>
    <row r="17" spans="1:6" x14ac:dyDescent="0.25">
      <c r="A17" s="21"/>
      <c r="B17" s="21"/>
      <c r="C17" s="10" t="s">
        <v>31</v>
      </c>
      <c r="D17" s="9">
        <v>1E-4</v>
      </c>
      <c r="E17" s="9">
        <v>7.7999999999999999E-5</v>
      </c>
      <c r="F17" s="9">
        <f t="shared" si="0"/>
        <v>2.2000000000000006E-5</v>
      </c>
    </row>
    <row r="18" spans="1:6" ht="18" customHeight="1" x14ac:dyDescent="0.25">
      <c r="A18" s="21"/>
      <c r="B18" s="21"/>
      <c r="C18" s="10" t="s">
        <v>30</v>
      </c>
      <c r="D18" s="9">
        <v>3.0000000000000001E-3</v>
      </c>
      <c r="E18" s="9">
        <v>2.16E-3</v>
      </c>
      <c r="F18" s="9">
        <f t="shared" si="0"/>
        <v>8.4000000000000003E-4</v>
      </c>
    </row>
    <row r="19" spans="1:6" ht="20.25" customHeight="1" x14ac:dyDescent="0.25">
      <c r="A19" s="21"/>
      <c r="B19" s="21"/>
      <c r="C19" s="10" t="s">
        <v>41</v>
      </c>
      <c r="D19" s="9">
        <v>2.5000000000000001E-3</v>
      </c>
      <c r="E19" s="9">
        <v>1.751E-3</v>
      </c>
      <c r="F19" s="9">
        <f t="shared" si="0"/>
        <v>7.490000000000001E-4</v>
      </c>
    </row>
    <row r="20" spans="1:6" ht="16.5" customHeight="1" x14ac:dyDescent="0.25">
      <c r="A20" s="21"/>
      <c r="B20" s="21"/>
      <c r="C20" s="10" t="s">
        <v>10</v>
      </c>
      <c r="D20" s="9">
        <v>2E-3</v>
      </c>
      <c r="E20" s="9">
        <v>3.1199999999999999E-3</v>
      </c>
      <c r="F20" s="9">
        <f t="shared" si="0"/>
        <v>-1.1199999999999999E-3</v>
      </c>
    </row>
    <row r="21" spans="1:6" ht="60" customHeight="1" x14ac:dyDescent="0.25">
      <c r="A21" s="21"/>
      <c r="B21" s="21"/>
      <c r="C21" s="10" t="s">
        <v>11</v>
      </c>
      <c r="D21" s="9">
        <v>1E-3</v>
      </c>
      <c r="E21" s="9">
        <v>1.0200000000000001E-3</v>
      </c>
      <c r="F21" s="9">
        <f t="shared" si="0"/>
        <v>-2.0000000000000052E-5</v>
      </c>
    </row>
    <row r="22" spans="1:6" ht="19.5" customHeight="1" x14ac:dyDescent="0.25">
      <c r="A22" s="21"/>
      <c r="B22" s="21"/>
      <c r="C22" s="10" t="s">
        <v>64</v>
      </c>
      <c r="D22" s="9">
        <v>5.8999999999999997E-2</v>
      </c>
      <c r="E22" s="9">
        <v>3.8447000000000002E-2</v>
      </c>
      <c r="F22" s="9">
        <f t="shared" si="0"/>
        <v>2.0552999999999995E-2</v>
      </c>
    </row>
    <row r="23" spans="1:6" ht="18" customHeight="1" x14ac:dyDescent="0.25">
      <c r="A23" s="21"/>
      <c r="B23" s="21"/>
      <c r="C23" s="10" t="s">
        <v>58</v>
      </c>
      <c r="D23" s="9">
        <v>3.0000000000000001E-3</v>
      </c>
      <c r="E23" s="9">
        <v>5.7899999999999998E-4</v>
      </c>
      <c r="F23" s="9">
        <f t="shared" si="0"/>
        <v>2.421E-3</v>
      </c>
    </row>
    <row r="24" spans="1:6" ht="18" customHeight="1" x14ac:dyDescent="0.25">
      <c r="A24" s="21"/>
      <c r="B24" s="21"/>
      <c r="C24" s="10" t="s">
        <v>25</v>
      </c>
      <c r="D24" s="9">
        <v>4.0000000000000001E-3</v>
      </c>
      <c r="E24" s="9">
        <v>2.8500000000000001E-3</v>
      </c>
      <c r="F24" s="9">
        <f t="shared" si="0"/>
        <v>1.15E-3</v>
      </c>
    </row>
    <row r="25" spans="1:6" ht="18" customHeight="1" x14ac:dyDescent="0.25">
      <c r="A25" s="21"/>
      <c r="B25" s="21"/>
      <c r="C25" s="10" t="s">
        <v>29</v>
      </c>
      <c r="D25" s="9">
        <v>5.0000000000000001E-3</v>
      </c>
      <c r="E25" s="9">
        <v>3.1000000000000001E-5</v>
      </c>
      <c r="F25" s="9">
        <f t="shared" si="0"/>
        <v>4.9690000000000003E-3</v>
      </c>
    </row>
    <row r="26" spans="1:6" ht="18" customHeight="1" x14ac:dyDescent="0.25">
      <c r="A26" s="21"/>
      <c r="B26" s="21"/>
      <c r="C26" s="10" t="s">
        <v>53</v>
      </c>
      <c r="D26" s="9">
        <v>0.01</v>
      </c>
      <c r="E26" s="9">
        <v>8.9029999999999995E-3</v>
      </c>
      <c r="F26" s="9">
        <f t="shared" si="0"/>
        <v>1.0970000000000008E-3</v>
      </c>
    </row>
    <row r="27" spans="1:6" ht="17.25" customHeight="1" x14ac:dyDescent="0.25">
      <c r="A27" s="21"/>
      <c r="B27" s="21"/>
      <c r="C27" s="10" t="s">
        <v>40</v>
      </c>
      <c r="D27" s="9">
        <v>0.05</v>
      </c>
      <c r="E27" s="9">
        <v>4.47E-3</v>
      </c>
      <c r="F27" s="9">
        <f t="shared" si="0"/>
        <v>4.5530000000000001E-2</v>
      </c>
    </row>
    <row r="28" spans="1:6" x14ac:dyDescent="0.25">
      <c r="A28" s="21"/>
      <c r="B28" s="21"/>
      <c r="C28" s="10" t="s">
        <v>12</v>
      </c>
      <c r="D28" s="9">
        <v>0.03</v>
      </c>
      <c r="E28" s="9">
        <v>1.9939999999999999E-2</v>
      </c>
      <c r="F28" s="9">
        <f t="shared" si="0"/>
        <v>1.0059999999999999E-2</v>
      </c>
    </row>
    <row r="29" spans="1:6" ht="15.75" customHeight="1" x14ac:dyDescent="0.25">
      <c r="A29" s="21"/>
      <c r="B29" s="21"/>
      <c r="C29" s="10" t="s">
        <v>59</v>
      </c>
      <c r="D29" s="9">
        <v>2E-3</v>
      </c>
      <c r="E29" s="9">
        <v>1.1869999999999999E-3</v>
      </c>
      <c r="F29" s="9">
        <f t="shared" si="0"/>
        <v>8.1300000000000014E-4</v>
      </c>
    </row>
    <row r="30" spans="1:6" ht="15.75" customHeight="1" x14ac:dyDescent="0.25">
      <c r="A30" s="21"/>
      <c r="B30" s="21"/>
      <c r="C30" s="10" t="s">
        <v>13</v>
      </c>
      <c r="D30" s="9">
        <v>6.5000000000000002E-2</v>
      </c>
      <c r="E30" s="9">
        <v>5.7145000000000001E-2</v>
      </c>
      <c r="F30" s="9">
        <f t="shared" si="0"/>
        <v>7.8550000000000009E-3</v>
      </c>
    </row>
    <row r="31" spans="1:6" ht="15.75" customHeight="1" x14ac:dyDescent="0.25">
      <c r="A31" s="21"/>
      <c r="B31" s="21"/>
      <c r="C31" s="10" t="s">
        <v>14</v>
      </c>
      <c r="D31" s="9">
        <v>3.5000000000000003E-2</v>
      </c>
      <c r="E31" s="9">
        <v>5.6805000000000001E-2</v>
      </c>
      <c r="F31" s="9">
        <f t="shared" si="0"/>
        <v>-2.1804999999999998E-2</v>
      </c>
    </row>
    <row r="32" spans="1:6" ht="18" customHeight="1" x14ac:dyDescent="0.25">
      <c r="A32" s="21"/>
      <c r="B32" s="21"/>
      <c r="C32" s="10" t="s">
        <v>15</v>
      </c>
      <c r="D32" s="9">
        <v>5.0000000000000001E-4</v>
      </c>
      <c r="E32" s="9">
        <v>1.4899999999999999E-4</v>
      </c>
      <c r="F32" s="9">
        <f t="shared" si="0"/>
        <v>3.5100000000000002E-4</v>
      </c>
    </row>
    <row r="33" spans="1:6" ht="16.5" customHeight="1" x14ac:dyDescent="0.25">
      <c r="A33" s="21"/>
      <c r="B33" s="21"/>
      <c r="C33" s="10" t="s">
        <v>34</v>
      </c>
      <c r="D33" s="9">
        <v>1.2E-2</v>
      </c>
      <c r="E33" s="9">
        <v>8.5100000000000002E-3</v>
      </c>
      <c r="F33" s="9">
        <f t="shared" si="0"/>
        <v>3.49E-3</v>
      </c>
    </row>
    <row r="34" spans="1:6" ht="17.25" customHeight="1" x14ac:dyDescent="0.25">
      <c r="A34" s="21"/>
      <c r="B34" s="21"/>
      <c r="C34" s="10" t="s">
        <v>16</v>
      </c>
      <c r="D34" s="9">
        <v>1.5200000000000001E-3</v>
      </c>
      <c r="E34" s="9">
        <v>3.0000000000000001E-5</v>
      </c>
      <c r="F34" s="9">
        <f t="shared" si="0"/>
        <v>1.49E-3</v>
      </c>
    </row>
    <row r="35" spans="1:6" x14ac:dyDescent="0.25">
      <c r="A35" s="21"/>
      <c r="B35" s="21"/>
      <c r="C35" s="10" t="s">
        <v>60</v>
      </c>
      <c r="D35" s="9">
        <v>1E-3</v>
      </c>
      <c r="E35" s="9">
        <v>1.6000000000000001E-4</v>
      </c>
      <c r="F35" s="9">
        <f t="shared" si="0"/>
        <v>8.4000000000000003E-4</v>
      </c>
    </row>
    <row r="36" spans="1:6" ht="15" customHeight="1" x14ac:dyDescent="0.25">
      <c r="A36" s="21"/>
      <c r="B36" s="21"/>
      <c r="C36" s="10" t="s">
        <v>35</v>
      </c>
      <c r="D36" s="9">
        <v>0.02</v>
      </c>
      <c r="E36" s="9">
        <v>1.0085E-2</v>
      </c>
      <c r="F36" s="9">
        <f t="shared" si="0"/>
        <v>9.9150000000000002E-3</v>
      </c>
    </row>
    <row r="37" spans="1:6" ht="15" customHeight="1" x14ac:dyDescent="0.25">
      <c r="A37" s="21"/>
      <c r="B37" s="21"/>
      <c r="C37" s="10" t="s">
        <v>17</v>
      </c>
      <c r="D37" s="9">
        <v>0.02</v>
      </c>
      <c r="E37" s="9">
        <v>2.2380000000000001E-2</v>
      </c>
      <c r="F37" s="9">
        <f t="shared" si="0"/>
        <v>-2.3800000000000002E-3</v>
      </c>
    </row>
    <row r="38" spans="1:6" ht="15" customHeight="1" x14ac:dyDescent="0.25">
      <c r="A38" s="21"/>
      <c r="B38" s="21"/>
      <c r="C38" s="10" t="s">
        <v>18</v>
      </c>
      <c r="D38" s="9">
        <v>6.0000000000000001E-3</v>
      </c>
      <c r="E38" s="9">
        <v>8.9599999999999999E-4</v>
      </c>
      <c r="F38" s="9">
        <f t="shared" si="0"/>
        <v>5.104E-3</v>
      </c>
    </row>
    <row r="39" spans="1:6" ht="15" customHeight="1" x14ac:dyDescent="0.25">
      <c r="A39" s="21"/>
      <c r="B39" s="21"/>
      <c r="C39" s="10" t="s">
        <v>61</v>
      </c>
      <c r="D39" s="9">
        <v>4.4999999999999998E-2</v>
      </c>
      <c r="E39" s="9">
        <v>8.1790000000000002E-2</v>
      </c>
      <c r="F39" s="9">
        <f t="shared" si="0"/>
        <v>-3.6790000000000003E-2</v>
      </c>
    </row>
    <row r="40" spans="1:6" x14ac:dyDescent="0.25">
      <c r="A40" s="21"/>
      <c r="B40" s="21"/>
      <c r="C40" s="10" t="s">
        <v>51</v>
      </c>
      <c r="D40" s="9">
        <v>1.7000000000000001E-2</v>
      </c>
      <c r="E40" s="9">
        <v>1.2969E-2</v>
      </c>
      <c r="F40" s="9">
        <f t="shared" si="0"/>
        <v>4.0310000000000016E-3</v>
      </c>
    </row>
    <row r="41" spans="1:6" x14ac:dyDescent="0.25">
      <c r="A41" s="21"/>
      <c r="B41" s="21"/>
      <c r="C41" s="10" t="s">
        <v>20</v>
      </c>
      <c r="D41" s="9">
        <v>1.5E-3</v>
      </c>
      <c r="E41" s="9">
        <v>2.5999999999999999E-3</v>
      </c>
      <c r="F41" s="9">
        <f t="shared" ref="F41:F61" si="1">D41-E41</f>
        <v>-1.0999999999999998E-3</v>
      </c>
    </row>
    <row r="42" spans="1:6" x14ac:dyDescent="0.25">
      <c r="A42" s="21"/>
      <c r="B42" s="21"/>
      <c r="C42" s="10" t="s">
        <v>62</v>
      </c>
      <c r="D42" s="9">
        <v>2E-3</v>
      </c>
      <c r="E42" s="9">
        <v>9.8299999999999993E-4</v>
      </c>
      <c r="F42" s="9">
        <f t="shared" si="1"/>
        <v>1.0170000000000001E-3</v>
      </c>
    </row>
    <row r="43" spans="1:6" x14ac:dyDescent="0.25">
      <c r="A43" s="21"/>
      <c r="B43" s="21"/>
      <c r="C43" s="10" t="s">
        <v>42</v>
      </c>
      <c r="D43" s="9">
        <v>2.1621000000000001E-2</v>
      </c>
      <c r="E43" s="9">
        <v>1.1789000000000001E-2</v>
      </c>
      <c r="F43" s="9">
        <f t="shared" si="1"/>
        <v>9.8320000000000005E-3</v>
      </c>
    </row>
    <row r="44" spans="1:6" x14ac:dyDescent="0.25">
      <c r="A44" s="21"/>
      <c r="B44" s="21"/>
      <c r="C44" s="10" t="s">
        <v>32</v>
      </c>
      <c r="D44" s="9">
        <v>1.6301E-2</v>
      </c>
      <c r="E44" s="9">
        <v>8.9470000000000001E-3</v>
      </c>
      <c r="F44" s="9">
        <f t="shared" si="1"/>
        <v>7.3539999999999994E-3</v>
      </c>
    </row>
    <row r="45" spans="1:6" ht="16.5" customHeight="1" x14ac:dyDescent="0.25">
      <c r="A45" s="21"/>
      <c r="B45" s="21"/>
      <c r="C45" s="10" t="s">
        <v>43</v>
      </c>
      <c r="D45" s="9">
        <v>6.0730000000000003E-3</v>
      </c>
      <c r="E45" s="9">
        <v>1.1429E-2</v>
      </c>
      <c r="F45" s="9">
        <f t="shared" si="1"/>
        <v>-5.3559999999999997E-3</v>
      </c>
    </row>
    <row r="46" spans="1:6" ht="17.25" customHeight="1" x14ac:dyDescent="0.25">
      <c r="A46" s="21"/>
      <c r="B46" s="21"/>
      <c r="C46" s="10" t="s">
        <v>44</v>
      </c>
      <c r="D46" s="9">
        <v>4.2189999999999997E-3</v>
      </c>
      <c r="E46" s="9">
        <v>3.2880000000000001E-3</v>
      </c>
      <c r="F46" s="9">
        <f t="shared" si="1"/>
        <v>9.3099999999999954E-4</v>
      </c>
    </row>
    <row r="47" spans="1:6" ht="15.75" customHeight="1" x14ac:dyDescent="0.25">
      <c r="A47" s="21"/>
      <c r="B47" s="21"/>
      <c r="C47" s="10" t="s">
        <v>45</v>
      </c>
      <c r="D47" s="9">
        <v>2.5381999999999998E-2</v>
      </c>
      <c r="E47" s="9">
        <v>1.359E-2</v>
      </c>
      <c r="F47" s="9">
        <f t="shared" si="1"/>
        <v>1.1791999999999999E-2</v>
      </c>
    </row>
    <row r="48" spans="1:6" ht="15.75" customHeight="1" x14ac:dyDescent="0.25">
      <c r="A48" s="21"/>
      <c r="B48" s="21"/>
      <c r="C48" s="10" t="s">
        <v>46</v>
      </c>
      <c r="D48" s="9">
        <v>1.1372E-2</v>
      </c>
      <c r="E48" s="9">
        <v>2.3668999999999999E-2</v>
      </c>
      <c r="F48" s="9">
        <f t="shared" si="1"/>
        <v>-1.2296999999999999E-2</v>
      </c>
    </row>
    <row r="49" spans="1:6" x14ac:dyDescent="0.25">
      <c r="A49" s="21"/>
      <c r="B49" s="21"/>
      <c r="C49" s="10" t="s">
        <v>33</v>
      </c>
      <c r="D49" s="9">
        <v>1.7923000000000001E-2</v>
      </c>
      <c r="E49" s="9">
        <v>1.7118000000000001E-2</v>
      </c>
      <c r="F49" s="9">
        <f t="shared" si="1"/>
        <v>8.0500000000000016E-4</v>
      </c>
    </row>
    <row r="50" spans="1:6" x14ac:dyDescent="0.25">
      <c r="A50" s="21"/>
      <c r="B50" s="21"/>
      <c r="C50" s="10" t="s">
        <v>19</v>
      </c>
      <c r="D50" s="9">
        <v>0.115</v>
      </c>
      <c r="E50" s="9">
        <v>0.14507900000000001</v>
      </c>
      <c r="F50" s="9">
        <f t="shared" si="1"/>
        <v>-3.0079000000000009E-2</v>
      </c>
    </row>
    <row r="51" spans="1:6" x14ac:dyDescent="0.25">
      <c r="A51" s="21"/>
      <c r="B51" s="21"/>
      <c r="C51" s="10" t="s">
        <v>22</v>
      </c>
      <c r="D51" s="9">
        <v>3.0000000000000001E-3</v>
      </c>
      <c r="E51" s="9">
        <v>1.2899999999999999E-3</v>
      </c>
      <c r="F51" s="9">
        <f t="shared" si="1"/>
        <v>1.7100000000000001E-3</v>
      </c>
    </row>
    <row r="52" spans="1:6" ht="30" x14ac:dyDescent="0.25">
      <c r="A52" s="21"/>
      <c r="B52" s="21"/>
      <c r="C52" s="10" t="s">
        <v>26</v>
      </c>
      <c r="D52" s="9">
        <v>0.01</v>
      </c>
      <c r="E52" s="9">
        <v>6.123E-3</v>
      </c>
      <c r="F52" s="9">
        <f t="shared" si="1"/>
        <v>3.8770000000000002E-3</v>
      </c>
    </row>
    <row r="53" spans="1:6" ht="30" x14ac:dyDescent="0.25">
      <c r="A53" s="21"/>
      <c r="B53" s="21"/>
      <c r="C53" s="10" t="s">
        <v>21</v>
      </c>
      <c r="D53" s="9">
        <v>1.6E-2</v>
      </c>
      <c r="E53" s="9">
        <v>1.4619999999999999E-2</v>
      </c>
      <c r="F53" s="9">
        <f t="shared" si="1"/>
        <v>1.380000000000001E-3</v>
      </c>
    </row>
    <row r="54" spans="1:6" ht="30" x14ac:dyDescent="0.25">
      <c r="A54" s="21"/>
      <c r="B54" s="21"/>
      <c r="C54" s="10" t="s">
        <v>36</v>
      </c>
      <c r="D54" s="9">
        <v>0.32500000000000001</v>
      </c>
      <c r="E54" s="9">
        <v>0.16614699999999999</v>
      </c>
      <c r="F54" s="9">
        <f t="shared" si="1"/>
        <v>0.15885300000000002</v>
      </c>
    </row>
    <row r="55" spans="1:6" ht="30" x14ac:dyDescent="0.25">
      <c r="A55" s="21"/>
      <c r="B55" s="21"/>
      <c r="C55" s="10" t="s">
        <v>37</v>
      </c>
      <c r="D55" s="9">
        <v>4.9000000000000002E-2</v>
      </c>
      <c r="E55" s="9">
        <v>0.105194</v>
      </c>
      <c r="F55" s="9">
        <f t="shared" si="1"/>
        <v>-5.6193999999999994E-2</v>
      </c>
    </row>
    <row r="56" spans="1:6" ht="30" x14ac:dyDescent="0.25">
      <c r="A56" s="21"/>
      <c r="B56" s="21"/>
      <c r="C56" s="10" t="s">
        <v>38</v>
      </c>
      <c r="D56" s="9">
        <v>0.121</v>
      </c>
      <c r="E56" s="9">
        <v>0.14480299999999999</v>
      </c>
      <c r="F56" s="9">
        <f t="shared" si="1"/>
        <v>-2.3802999999999991E-2</v>
      </c>
    </row>
    <row r="57" spans="1:6" ht="30" x14ac:dyDescent="0.25">
      <c r="A57" s="21"/>
      <c r="B57" s="21"/>
      <c r="C57" s="10" t="s">
        <v>39</v>
      </c>
      <c r="D57" s="9">
        <v>2.3E-3</v>
      </c>
      <c r="E57" s="9">
        <v>1.6659999999999999E-3</v>
      </c>
      <c r="F57" s="9">
        <f t="shared" si="1"/>
        <v>6.3400000000000001E-4</v>
      </c>
    </row>
    <row r="58" spans="1:6" ht="30" x14ac:dyDescent="0.25">
      <c r="A58" s="21"/>
      <c r="B58" s="21"/>
      <c r="C58" s="10" t="s">
        <v>47</v>
      </c>
      <c r="D58" s="9">
        <v>2.6610000000000002E-3</v>
      </c>
      <c r="E58" s="9">
        <v>1.575E-3</v>
      </c>
      <c r="F58" s="9">
        <f t="shared" si="1"/>
        <v>1.0860000000000002E-3</v>
      </c>
    </row>
    <row r="59" spans="1:6" ht="30" x14ac:dyDescent="0.25">
      <c r="A59" s="21"/>
      <c r="B59" s="21"/>
      <c r="C59" s="10" t="s">
        <v>48</v>
      </c>
      <c r="D59" s="9">
        <v>0.31557000000000002</v>
      </c>
      <c r="E59" s="9">
        <v>0.227268</v>
      </c>
      <c r="F59" s="9">
        <f t="shared" si="1"/>
        <v>8.8302000000000019E-2</v>
      </c>
    </row>
    <row r="60" spans="1:6" x14ac:dyDescent="0.25">
      <c r="A60" s="21"/>
      <c r="B60" s="21"/>
      <c r="C60" s="10" t="s">
        <v>49</v>
      </c>
      <c r="D60" s="9">
        <v>2.6519999999999998E-2</v>
      </c>
      <c r="E60" s="9">
        <v>5.9109999999999996E-3</v>
      </c>
      <c r="F60" s="9">
        <f t="shared" si="1"/>
        <v>2.0608999999999999E-2</v>
      </c>
    </row>
    <row r="61" spans="1:6" x14ac:dyDescent="0.25">
      <c r="A61" s="21"/>
      <c r="B61" s="21"/>
      <c r="C61" s="10" t="s">
        <v>50</v>
      </c>
      <c r="D61" s="9">
        <v>1.7670000000000002E-2</v>
      </c>
      <c r="E61" s="9">
        <v>2.3045E-2</v>
      </c>
      <c r="F61" s="9">
        <f t="shared" si="1"/>
        <v>-5.3749999999999978E-3</v>
      </c>
    </row>
    <row r="62" spans="1:6" x14ac:dyDescent="0.25">
      <c r="A62" s="22"/>
      <c r="B62" s="22"/>
      <c r="C62" s="12" t="s">
        <v>63</v>
      </c>
      <c r="D62" s="9">
        <v>0.36499999999999999</v>
      </c>
      <c r="E62" s="9">
        <v>0.18501200000000001</v>
      </c>
      <c r="F62" s="9">
        <f t="shared" ref="F62" si="2">D62-E62</f>
        <v>0.17998799999999998</v>
      </c>
    </row>
    <row r="63" spans="1:6" x14ac:dyDescent="0.25">
      <c r="A63" s="12" t="s">
        <v>57</v>
      </c>
      <c r="B63" s="12"/>
      <c r="C63" s="12"/>
      <c r="D63" s="13">
        <f>SUM(D16:D62)</f>
        <v>1.8697320000000004</v>
      </c>
      <c r="E63" s="13">
        <f>SUM(E16:E62)</f>
        <v>1.4567210000000002</v>
      </c>
      <c r="F63" s="13">
        <f>SUM(F16:F62)</f>
        <v>0.41301100000000002</v>
      </c>
    </row>
    <row r="64" spans="1:6" x14ac:dyDescent="0.25">
      <c r="D64" s="11"/>
    </row>
    <row r="65" spans="1:6" ht="30.75" customHeight="1" x14ac:dyDescent="0.25">
      <c r="A65" s="14" t="s">
        <v>66</v>
      </c>
      <c r="B65" s="14"/>
      <c r="C65" s="14"/>
      <c r="D65" s="14"/>
      <c r="E65" s="14"/>
      <c r="F65" s="14"/>
    </row>
  </sheetData>
  <mergeCells count="8">
    <mergeCell ref="A65:F65"/>
    <mergeCell ref="A7:F7"/>
    <mergeCell ref="A8:F8"/>
    <mergeCell ref="A9:F9"/>
    <mergeCell ref="A10:F10"/>
    <mergeCell ref="A11:F11"/>
    <mergeCell ref="A15:A62"/>
    <mergeCell ref="B15:B62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Пр.4, Ф. 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2024-08-07T12:28:16Z</dcterms:modified>
</cp:coreProperties>
</file>