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019857AB-0DEF-4464-8373-8A4EF9E71FC0}" xr6:coauthVersionLast="47" xr6:coauthVersionMax="47" xr10:uidLastSave="{00000000-0000-0000-0000-000000000000}"/>
  <bookViews>
    <workbookView xWindow="-120" yWindow="-120" windowWidth="29040" windowHeight="15840" tabRatio="955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20" i="12" l="1"/>
  <c r="R20" i="4"/>
  <c r="R19" i="4"/>
  <c r="R22" i="4"/>
  <c r="R23" i="4"/>
  <c r="R24" i="4"/>
  <c r="R21" i="4"/>
  <c r="R19" i="12"/>
  <c r="R21" i="12" l="1"/>
  <c r="B23" i="12" l="1"/>
  <c r="R18" i="4" l="1"/>
  <c r="R18" i="1" l="1"/>
  <c r="R18" i="13" l="1"/>
  <c r="R18" i="12" l="1"/>
  <c r="B21" i="13" l="1"/>
  <c r="B21" i="11"/>
  <c r="B21" i="10"/>
  <c r="B21" i="9"/>
  <c r="B20" i="8"/>
  <c r="B21" i="7"/>
  <c r="B21" i="6"/>
  <c r="B21" i="5"/>
  <c r="B26" i="4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<sst xmlns="http://schemas.openxmlformats.org/spreadsheetml/2006/main" count="817" uniqueCount="92">
  <si>
    <t>Приложение N 10</t>
  </si>
  <si>
    <t>к приказу ФАС России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</si>
  <si>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</si>
  <si>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</si>
  <si>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</si>
  <si>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</si>
  <si>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</si>
  <si>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</si>
  <si>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</si>
  <si>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</si>
  <si>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</si>
  <si>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</si>
  <si>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</si>
  <si>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</si>
  <si>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</si>
  <si>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</si>
  <si>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</si>
  <si>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</si>
  <si>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</si>
  <si>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</si>
  <si>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</si>
  <si>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</si>
  <si>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</si>
  <si>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</si>
  <si>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</si>
  <si>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</si>
  <si>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</si>
  <si>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</si>
  <si>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</si>
  <si>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</si>
  <si>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</si>
  <si>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</si>
  <si>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</si>
  <si>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</si>
  <si>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</si>
  <si>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</si>
  <si>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</si>
  <si>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</si>
  <si>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</si>
  <si>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</si>
  <si>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</si>
  <si>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</si>
  <si>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</si>
  <si>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</si>
  <si>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</si>
  <si>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</si>
  <si>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</si>
  <si>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</si>
  <si>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</si>
  <si>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</si>
  <si>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</si>
  <si>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</si>
  <si>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</si>
  <si>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</si>
  <si>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</si>
  <si>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</si>
  <si>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</si>
  <si>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</si>
  <si>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</si>
  <si>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</si>
  <si>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</si>
  <si>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</si>
  <si>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</si>
  <si>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</si>
  <si>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Услуги обслуживания системы сигнализации по обнаружению утечки газа</t>
  </si>
  <si>
    <t>месяц</t>
  </si>
  <si>
    <t>ООО "Олюр"</t>
  </si>
  <si>
    <t>ИП Галеверя В.П.</t>
  </si>
  <si>
    <t>ФГУП Охрана Росгвардии</t>
  </si>
  <si>
    <t>Стройпартнер ООО</t>
  </si>
  <si>
    <t>ООО "АКБ Сервис Плюс"</t>
  </si>
  <si>
    <t>ИП Кныш О.М.</t>
  </si>
  <si>
    <t>Доркомплект ООО</t>
  </si>
  <si>
    <t>Деловые системы ООО</t>
  </si>
  <si>
    <t>Нефтехимпромэксперт ООО</t>
  </si>
  <si>
    <t>Услуги Техн. Обслуживания, поверка</t>
  </si>
  <si>
    <t>от 8 декабря 2022 г. N 960/22</t>
  </si>
  <si>
    <t>№ 567 от 30.11.2023</t>
  </si>
  <si>
    <t>№ УТ-852 от 30.11.2023</t>
  </si>
  <si>
    <t>№ 597 от 30.11.2023</t>
  </si>
  <si>
    <t>декабрь 2023 г.</t>
  </si>
  <si>
    <t>№ 23103100896/05 от 30.11.2023</t>
  </si>
  <si>
    <t>№ ТГ00-007589 от 30.11.2023</t>
  </si>
  <si>
    <t>№ 1020 от 30.11.2023</t>
  </si>
  <si>
    <t>№ 1892 от 30.11.2023</t>
  </si>
  <si>
    <t>№ 2635 от 30.11.2023</t>
  </si>
  <si>
    <t>№ 789 от 30.11.2023</t>
  </si>
  <si>
    <t>№ 896 от 30.11.2023</t>
  </si>
  <si>
    <t>№ У0025899 от 30.11.2023</t>
  </si>
  <si>
    <t>№ 3856/80 от 30.11.2023</t>
  </si>
  <si>
    <t>№ 2889 от 30.11.2023</t>
  </si>
  <si>
    <t>* Информация представлена при наличии документов по состоянию на 10.01.2024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</si>
</sst>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K34" sqref="K34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36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">
        <v>80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45260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50</v>
      </c>
      <c r="P18" s="16" t="s">
        <v>49</v>
      </c>
      <c r="Q18" s="16" t="s">
        <v>53</v>
      </c>
      <c r="R18" s="18">
        <f>U18/T18</f>
        <v>8.0000000000000002E-3</v>
      </c>
      <c r="S18" s="16" t="s">
        <v>54</v>
      </c>
      <c r="T18" s="41">
        <v>1546.125</v>
      </c>
      <c r="U18" s="41">
        <v>12.369</v>
      </c>
      <c r="V18" s="19" t="s">
        <v>61</v>
      </c>
      <c r="W18" s="16" t="s">
        <v>81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91</v>
      </c>
      <c r="T21" s="15"/>
      <c r="U21" s="14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3"/>
  <sheetViews>
    <sheetView zoomScale="75" zoomScaleNormal="75" workbookViewId="0">
      <selection activeCell="R34" sqref="R34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46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45260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50</v>
      </c>
      <c r="P18" s="16" t="s">
        <v>49</v>
      </c>
      <c r="Q18" s="36" t="s">
        <v>52</v>
      </c>
      <c r="R18" s="37">
        <f t="shared" ref="R18:R21" si="0">U18/T18</f>
        <v>14.162000000000001</v>
      </c>
      <c r="S18" s="38" t="s">
        <v>51</v>
      </c>
      <c r="T18" s="39">
        <v>1</v>
      </c>
      <c r="U18" s="23">
        <v>14.162000000000001</v>
      </c>
      <c r="V18" s="19" t="s">
        <v>55</v>
      </c>
      <c r="W18" s="36" t="s">
        <v>88</v>
      </c>
    </row>
    <row r="19" spans="2:23" s="22" customFormat="1" ht="32.25" customHeight="1" x14ac:dyDescent="0.25">
      <c r="B19" s="16">
        <v>2</v>
      </c>
      <c r="C19" s="17">
        <v>45260</v>
      </c>
      <c r="D19" s="16" t="s">
        <v>49</v>
      </c>
      <c r="E19" s="16" t="s">
        <v>49</v>
      </c>
      <c r="F19" s="16" t="s">
        <v>49</v>
      </c>
      <c r="G19" s="16" t="s">
        <v>49</v>
      </c>
      <c r="H19" s="16" t="s">
        <v>49</v>
      </c>
      <c r="I19" s="16" t="s">
        <v>49</v>
      </c>
      <c r="J19" s="16" t="s">
        <v>49</v>
      </c>
      <c r="K19" s="16" t="s">
        <v>49</v>
      </c>
      <c r="L19" s="16" t="s">
        <v>49</v>
      </c>
      <c r="M19" s="16" t="s">
        <v>49</v>
      </c>
      <c r="N19" s="16" t="s">
        <v>49</v>
      </c>
      <c r="O19" s="16" t="s">
        <v>50</v>
      </c>
      <c r="P19" s="16" t="s">
        <v>49</v>
      </c>
      <c r="Q19" s="36" t="s">
        <v>52</v>
      </c>
      <c r="R19" s="37">
        <f t="shared" si="0"/>
        <v>1.2558199999999999</v>
      </c>
      <c r="S19" s="38" t="s">
        <v>51</v>
      </c>
      <c r="T19" s="41">
        <v>1</v>
      </c>
      <c r="U19" s="23">
        <v>1.2558199999999999</v>
      </c>
      <c r="V19" s="19" t="s">
        <v>68</v>
      </c>
      <c r="W19" s="36" t="s">
        <v>89</v>
      </c>
    </row>
    <row r="20" spans="2:23" s="22" customFormat="1" ht="32.25" customHeight="1" x14ac:dyDescent="0.25">
      <c r="B20" s="16">
        <v>3</v>
      </c>
      <c r="C20" s="17">
        <v>45260</v>
      </c>
      <c r="D20" s="16" t="s">
        <v>49</v>
      </c>
      <c r="E20" s="16" t="s">
        <v>49</v>
      </c>
      <c r="F20" s="16" t="s">
        <v>49</v>
      </c>
      <c r="G20" s="16" t="s">
        <v>49</v>
      </c>
      <c r="H20" s="16" t="s">
        <v>49</v>
      </c>
      <c r="I20" s="16" t="s">
        <v>49</v>
      </c>
      <c r="J20" s="16" t="s">
        <v>49</v>
      </c>
      <c r="K20" s="16" t="s">
        <v>49</v>
      </c>
      <c r="L20" s="16" t="s">
        <v>49</v>
      </c>
      <c r="M20" s="16" t="s">
        <v>49</v>
      </c>
      <c r="N20" s="16" t="s">
        <v>49</v>
      </c>
      <c r="O20" s="16" t="s">
        <v>50</v>
      </c>
      <c r="P20" s="16" t="s">
        <v>49</v>
      </c>
      <c r="Q20" s="36" t="s">
        <v>75</v>
      </c>
      <c r="R20" s="37">
        <f t="shared" si="0"/>
        <v>29.324999999999999</v>
      </c>
      <c r="S20" s="38" t="s">
        <v>60</v>
      </c>
      <c r="T20" s="41">
        <v>2</v>
      </c>
      <c r="U20" s="23">
        <v>58.65</v>
      </c>
      <c r="V20" s="19" t="s">
        <v>74</v>
      </c>
      <c r="W20" s="44" t="s">
        <v>87</v>
      </c>
    </row>
    <row r="21" spans="2:23" s="22" customFormat="1" ht="50.25" customHeight="1" x14ac:dyDescent="0.25">
      <c r="B21" s="16">
        <v>4</v>
      </c>
      <c r="C21" s="17">
        <v>45260</v>
      </c>
      <c r="D21" s="16" t="s">
        <v>49</v>
      </c>
      <c r="E21" s="16" t="s">
        <v>49</v>
      </c>
      <c r="F21" s="16" t="s">
        <v>49</v>
      </c>
      <c r="G21" s="16" t="s">
        <v>49</v>
      </c>
      <c r="H21" s="16" t="s">
        <v>49</v>
      </c>
      <c r="I21" s="16" t="s">
        <v>49</v>
      </c>
      <c r="J21" s="16" t="s">
        <v>49</v>
      </c>
      <c r="K21" s="16" t="s">
        <v>49</v>
      </c>
      <c r="L21" s="16" t="s">
        <v>49</v>
      </c>
      <c r="M21" s="16" t="s">
        <v>49</v>
      </c>
      <c r="N21" s="16" t="s">
        <v>49</v>
      </c>
      <c r="O21" s="16" t="s">
        <v>50</v>
      </c>
      <c r="P21" s="16" t="s">
        <v>49</v>
      </c>
      <c r="Q21" s="42" t="s">
        <v>64</v>
      </c>
      <c r="R21" s="37">
        <f t="shared" si="0"/>
        <v>3.5</v>
      </c>
      <c r="S21" s="16" t="s">
        <v>65</v>
      </c>
      <c r="T21" s="43">
        <v>1</v>
      </c>
      <c r="U21" s="37">
        <v>3.5</v>
      </c>
      <c r="V21" s="44" t="s">
        <v>66</v>
      </c>
      <c r="W21" s="44" t="s">
        <v>79</v>
      </c>
    </row>
    <row r="22" spans="2:23" s="24" customFormat="1" ht="15.75" x14ac:dyDescent="0.25">
      <c r="B22" s="25"/>
      <c r="C22" s="33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0"/>
      <c r="R22" s="29"/>
      <c r="S22" s="25"/>
      <c r="T22" s="34"/>
      <c r="U22" s="29"/>
      <c r="V22" s="35"/>
      <c r="W22" s="35"/>
    </row>
    <row r="23" spans="2:23" x14ac:dyDescent="0.25">
      <c r="B23" t="str">
        <f>'(1) Приобретение электроэнергии'!B21</f>
        <v>* Информация представлена при наличии документов по состоянию на 10.01.2024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P32" sqref="P32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47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5">
        <v>45260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50</v>
      </c>
      <c r="P18" s="16" t="s">
        <v>49</v>
      </c>
      <c r="Q18" s="38" t="s">
        <v>56</v>
      </c>
      <c r="R18" s="37">
        <f>U18/T18</f>
        <v>4.2000000000000003E-2</v>
      </c>
      <c r="S18" s="38" t="s">
        <v>57</v>
      </c>
      <c r="T18" s="41">
        <v>1871.1904761904761</v>
      </c>
      <c r="U18" s="41">
        <v>78.59</v>
      </c>
      <c r="V18" s="21" t="s">
        <v>58</v>
      </c>
      <c r="W18" s="38" t="s">
        <v>90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10.01.2024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6"/>
  <sheetViews>
    <sheetView zoomScale="74" zoomScaleNormal="74" workbookViewId="0">
      <selection activeCell="W24" sqref="W24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37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45260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50</v>
      </c>
      <c r="P18" s="16" t="s">
        <v>49</v>
      </c>
      <c r="Q18" s="16" t="s">
        <v>59</v>
      </c>
      <c r="R18" s="18">
        <f t="shared" ref="R18:R20" si="0">U18/T18</f>
        <v>9.5466666666666669</v>
      </c>
      <c r="S18" s="16" t="s">
        <v>60</v>
      </c>
      <c r="T18" s="40">
        <v>12</v>
      </c>
      <c r="U18" s="23">
        <v>114.56</v>
      </c>
      <c r="V18" s="21" t="s">
        <v>62</v>
      </c>
      <c r="W18" s="19" t="s">
        <v>82</v>
      </c>
    </row>
    <row r="19" spans="2:23" s="22" customFormat="1" ht="30.75" customHeight="1" x14ac:dyDescent="0.25">
      <c r="B19" s="16">
        <v>2</v>
      </c>
      <c r="C19" s="17">
        <v>45260</v>
      </c>
      <c r="D19" s="16" t="s">
        <v>49</v>
      </c>
      <c r="E19" s="16" t="s">
        <v>49</v>
      </c>
      <c r="F19" s="16" t="s">
        <v>49</v>
      </c>
      <c r="G19" s="16" t="s">
        <v>49</v>
      </c>
      <c r="H19" s="16" t="s">
        <v>49</v>
      </c>
      <c r="I19" s="16" t="s">
        <v>49</v>
      </c>
      <c r="J19" s="16" t="s">
        <v>49</v>
      </c>
      <c r="K19" s="16" t="s">
        <v>49</v>
      </c>
      <c r="L19" s="16" t="s">
        <v>49</v>
      </c>
      <c r="M19" s="16" t="s">
        <v>49</v>
      </c>
      <c r="N19" s="16" t="s">
        <v>49</v>
      </c>
      <c r="O19" s="16" t="s">
        <v>50</v>
      </c>
      <c r="P19" s="16" t="s">
        <v>49</v>
      </c>
      <c r="Q19" s="16" t="s">
        <v>59</v>
      </c>
      <c r="R19" s="18">
        <f t="shared" si="0"/>
        <v>3.6974999999999998</v>
      </c>
      <c r="S19" s="16" t="s">
        <v>60</v>
      </c>
      <c r="T19" s="40">
        <v>8</v>
      </c>
      <c r="U19" s="23">
        <v>29.58</v>
      </c>
      <c r="V19" s="21" t="s">
        <v>72</v>
      </c>
      <c r="W19" s="19" t="s">
        <v>83</v>
      </c>
    </row>
    <row r="20" spans="2:23" s="22" customFormat="1" ht="30.75" customHeight="1" x14ac:dyDescent="0.25">
      <c r="B20" s="16">
        <v>3</v>
      </c>
      <c r="C20" s="17">
        <v>45260</v>
      </c>
      <c r="D20" s="16" t="s">
        <v>49</v>
      </c>
      <c r="E20" s="16" t="s">
        <v>49</v>
      </c>
      <c r="F20" s="16" t="s">
        <v>49</v>
      </c>
      <c r="G20" s="16" t="s">
        <v>49</v>
      </c>
      <c r="H20" s="16" t="s">
        <v>49</v>
      </c>
      <c r="I20" s="16" t="s">
        <v>49</v>
      </c>
      <c r="J20" s="16" t="s">
        <v>49</v>
      </c>
      <c r="K20" s="16" t="s">
        <v>49</v>
      </c>
      <c r="L20" s="16" t="s">
        <v>49</v>
      </c>
      <c r="M20" s="16" t="s">
        <v>49</v>
      </c>
      <c r="N20" s="16" t="s">
        <v>49</v>
      </c>
      <c r="O20" s="16" t="s">
        <v>50</v>
      </c>
      <c r="P20" s="16" t="s">
        <v>49</v>
      </c>
      <c r="Q20" s="16" t="s">
        <v>59</v>
      </c>
      <c r="R20" s="18">
        <f t="shared" si="0"/>
        <v>6.5466666666666669</v>
      </c>
      <c r="S20" s="16" t="s">
        <v>60</v>
      </c>
      <c r="T20" s="40">
        <v>12</v>
      </c>
      <c r="U20" s="23">
        <v>78.56</v>
      </c>
      <c r="V20" s="21" t="s">
        <v>69</v>
      </c>
      <c r="W20" s="19" t="s">
        <v>84</v>
      </c>
    </row>
    <row r="21" spans="2:23" s="22" customFormat="1" ht="30.75" customHeight="1" x14ac:dyDescent="0.25">
      <c r="B21" s="16">
        <v>4</v>
      </c>
      <c r="C21" s="17">
        <v>45260</v>
      </c>
      <c r="D21" s="16" t="s">
        <v>49</v>
      </c>
      <c r="E21" s="16" t="s">
        <v>49</v>
      </c>
      <c r="F21" s="16" t="s">
        <v>49</v>
      </c>
      <c r="G21" s="16" t="s">
        <v>49</v>
      </c>
      <c r="H21" s="16" t="s">
        <v>49</v>
      </c>
      <c r="I21" s="16" t="s">
        <v>49</v>
      </c>
      <c r="J21" s="16" t="s">
        <v>49</v>
      </c>
      <c r="K21" s="16" t="s">
        <v>49</v>
      </c>
      <c r="L21" s="16" t="s">
        <v>49</v>
      </c>
      <c r="M21" s="16" t="s">
        <v>49</v>
      </c>
      <c r="N21" s="16" t="s">
        <v>49</v>
      </c>
      <c r="O21" s="16" t="s">
        <v>50</v>
      </c>
      <c r="P21" s="16" t="s">
        <v>49</v>
      </c>
      <c r="Q21" s="16" t="s">
        <v>59</v>
      </c>
      <c r="R21" s="18">
        <f t="shared" ref="R21:R23" si="1">U21/T21</f>
        <v>23.56</v>
      </c>
      <c r="S21" s="16" t="s">
        <v>60</v>
      </c>
      <c r="T21" s="40">
        <v>1</v>
      </c>
      <c r="U21" s="23">
        <v>23.56</v>
      </c>
      <c r="V21" s="21" t="s">
        <v>73</v>
      </c>
      <c r="W21" s="19" t="s">
        <v>85</v>
      </c>
    </row>
    <row r="22" spans="2:23" s="22" customFormat="1" ht="30.75" customHeight="1" x14ac:dyDescent="0.25">
      <c r="B22" s="16">
        <v>5</v>
      </c>
      <c r="C22" s="17">
        <v>45260</v>
      </c>
      <c r="D22" s="16" t="s">
        <v>49</v>
      </c>
      <c r="E22" s="16" t="s">
        <v>49</v>
      </c>
      <c r="F22" s="16" t="s">
        <v>49</v>
      </c>
      <c r="G22" s="16" t="s">
        <v>49</v>
      </c>
      <c r="H22" s="16" t="s">
        <v>49</v>
      </c>
      <c r="I22" s="16" t="s">
        <v>49</v>
      </c>
      <c r="J22" s="16" t="s">
        <v>49</v>
      </c>
      <c r="K22" s="16" t="s">
        <v>49</v>
      </c>
      <c r="L22" s="16" t="s">
        <v>49</v>
      </c>
      <c r="M22" s="16" t="s">
        <v>49</v>
      </c>
      <c r="N22" s="16" t="s">
        <v>49</v>
      </c>
      <c r="O22" s="16" t="s">
        <v>50</v>
      </c>
      <c r="P22" s="16" t="s">
        <v>49</v>
      </c>
      <c r="Q22" s="16" t="s">
        <v>63</v>
      </c>
      <c r="R22" s="18">
        <f t="shared" ref="R22" si="2">U22/T22</f>
        <v>2.0094642857142859</v>
      </c>
      <c r="S22" s="16" t="s">
        <v>60</v>
      </c>
      <c r="T22" s="40">
        <v>56</v>
      </c>
      <c r="U22" s="18">
        <v>112.53</v>
      </c>
      <c r="V22" s="19" t="s">
        <v>71</v>
      </c>
      <c r="W22" s="19" t="s">
        <v>86</v>
      </c>
    </row>
    <row r="23" spans="2:23" s="22" customFormat="1" ht="30.75" customHeight="1" x14ac:dyDescent="0.25">
      <c r="B23" s="16">
        <v>6</v>
      </c>
      <c r="C23" s="17">
        <v>45260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16" t="s">
        <v>49</v>
      </c>
      <c r="O23" s="16" t="s">
        <v>50</v>
      </c>
      <c r="P23" s="16" t="s">
        <v>49</v>
      </c>
      <c r="Q23" s="16" t="s">
        <v>63</v>
      </c>
      <c r="R23" s="18">
        <f t="shared" si="1"/>
        <v>6.6541666666666659</v>
      </c>
      <c r="S23" s="16" t="s">
        <v>60</v>
      </c>
      <c r="T23" s="40">
        <v>12</v>
      </c>
      <c r="U23" s="18">
        <v>79.849999999999994</v>
      </c>
      <c r="V23" s="19" t="s">
        <v>67</v>
      </c>
      <c r="W23" s="19" t="s">
        <v>77</v>
      </c>
    </row>
    <row r="24" spans="2:23" s="22" customFormat="1" ht="30.75" customHeight="1" x14ac:dyDescent="0.25">
      <c r="B24" s="16">
        <v>7</v>
      </c>
      <c r="C24" s="17">
        <v>45260</v>
      </c>
      <c r="D24" s="16" t="s">
        <v>49</v>
      </c>
      <c r="E24" s="16" t="s">
        <v>49</v>
      </c>
      <c r="F24" s="16" t="s">
        <v>49</v>
      </c>
      <c r="G24" s="16" t="s">
        <v>49</v>
      </c>
      <c r="H24" s="16" t="s">
        <v>49</v>
      </c>
      <c r="I24" s="16" t="s">
        <v>49</v>
      </c>
      <c r="J24" s="16" t="s">
        <v>49</v>
      </c>
      <c r="K24" s="16" t="s">
        <v>49</v>
      </c>
      <c r="L24" s="16" t="s">
        <v>49</v>
      </c>
      <c r="M24" s="16" t="s">
        <v>49</v>
      </c>
      <c r="N24" s="16" t="s">
        <v>49</v>
      </c>
      <c r="O24" s="16" t="s">
        <v>50</v>
      </c>
      <c r="P24" s="16" t="s">
        <v>49</v>
      </c>
      <c r="Q24" s="16" t="s">
        <v>63</v>
      </c>
      <c r="R24" s="18">
        <f t="shared" ref="R24" si="3">U24/T24</f>
        <v>12.53</v>
      </c>
      <c r="S24" s="16" t="s">
        <v>60</v>
      </c>
      <c r="T24" s="40">
        <v>1</v>
      </c>
      <c r="U24" s="18">
        <v>12.53</v>
      </c>
      <c r="V24" s="19" t="s">
        <v>70</v>
      </c>
      <c r="W24" s="19" t="s">
        <v>78</v>
      </c>
    </row>
    <row r="25" spans="2:23" s="24" customFormat="1" ht="30.75" customHeight="1" x14ac:dyDescent="0.25">
      <c r="B25" s="25"/>
      <c r="C25" s="2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7"/>
      <c r="S25" s="25"/>
      <c r="T25" s="28"/>
      <c r="U25" s="29"/>
      <c r="V25" s="30"/>
      <c r="W25" s="31"/>
    </row>
    <row r="26" spans="2:23" x14ac:dyDescent="0.25">
      <c r="B26" t="str">
        <f>'(1) Приобретение электроэнергии'!B21</f>
        <v>* Информация представлена при наличии документов по состоянию на 10.01.2024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W5" sqref="W5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38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10.01.2024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W5" sqref="W5"/>
    </sheetView>
  </sheetViews>
  <sheetFormatPr defaultRowHeight="15" x14ac:dyDescent="0.25"/>
  <cols>
    <col min="1" max="1" width="2.28515625" customWidth="1"/>
    <col min="2" max="2" width="10.5703125" customWidth="1"/>
    <col min="3" max="3" width="12.5703125" customWidth="1"/>
    <col min="4" max="7" width="11.140625" customWidth="1"/>
    <col min="8" max="8" width="13.5703125" customWidth="1"/>
    <col min="9" max="9" width="15.5703125" customWidth="1"/>
    <col min="10" max="11" width="14" customWidth="1"/>
    <col min="12" max="15" width="15.5703125" customWidth="1"/>
    <col min="16" max="16" width="11.85546875" customWidth="1"/>
    <col min="17" max="17" width="25" customWidth="1"/>
    <col min="18" max="18" width="12.140625" customWidth="1"/>
    <col min="19" max="20" width="12.85546875" customWidth="1"/>
    <col min="21" max="21" width="13.85546875" customWidth="1"/>
    <col min="22" max="22" width="27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39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63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5.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10.01.2024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W5" sqref="W5"/>
    </sheetView>
  </sheetViews>
  <sheetFormatPr defaultRowHeight="15" x14ac:dyDescent="0.25"/>
  <cols>
    <col min="1" max="1" width="4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40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10.01.2024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W5" sqref="W5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43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W5" sqref="W5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42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49</v>
      </c>
      <c r="C18" s="16" t="s">
        <v>49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49</v>
      </c>
      <c r="P18" s="16" t="s">
        <v>49</v>
      </c>
      <c r="Q18" s="16" t="s">
        <v>49</v>
      </c>
      <c r="R18" s="16" t="s">
        <v>49</v>
      </c>
      <c r="S18" s="16" t="s">
        <v>49</v>
      </c>
      <c r="T18" s="16" t="s">
        <v>49</v>
      </c>
      <c r="U18" s="16" t="s">
        <v>49</v>
      </c>
      <c r="V18" s="16" t="s">
        <v>49</v>
      </c>
      <c r="W18" s="16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10.01.2024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W5" sqref="W5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44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10.01.2024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79" zoomScaleNormal="79" workbookViewId="0">
      <selection activeCell="W5" sqref="W5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45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10.01.2024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2024-01-09T14:54:24Z</dcterms:modified>
</cp:coreProperties>
</file>