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BA3AE018-3341-4B31-9CF5-C3602B58C6D3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4" l="1"/>
  <c r="R22" i="4"/>
  <c r="R19" i="4"/>
  <c r="R19" i="12"/>
  <c r="R21" i="4" l="1"/>
  <c r="R20" i="12" l="1"/>
  <c r="B22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4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<sst xmlns="http://schemas.openxmlformats.org/spreadsheetml/2006/main" count="766" uniqueCount="85">
  <si>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</si>
  <si>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</si>
  <si>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</si>
  <si>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</si>
  <si>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</si>
  <si>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</si>
  <si>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</si>
  <si>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</si>
  <si>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</si>
  <si>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</si>
  <si>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</si>
  <si>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</si>
  <si>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</si>
  <si>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</si>
  <si>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</si>
  <si>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</si>
  <si>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</si>
  <si>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</si>
  <si>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</si>
  <si>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</si>
  <si>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</si>
  <si>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</si>
  <si>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</si>
  <si>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</si>
  <si>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</si>
  <si>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</si>
  <si>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</si>
  <si>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</si>
  <si>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</si>
  <si>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</si>
  <si>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</si>
  <si>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</si>
  <si>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</si>
  <si>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</si>
  <si>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</si>
  <si>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</si>
  <si>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</si>
  <si>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</si>
  <si>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</si>
  <si>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</si>
  <si>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</si>
  <si>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</si>
  <si>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</si>
  <si>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</si>
  <si>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</si>
  <si>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</si>
  <si>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</si>
  <si>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</si>
  <si>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</si>
  <si>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</si>
  <si>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</si>
  <si>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</si>
  <si>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</si>
  <si>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</si>
  <si>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</si>
  <si>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</si>
  <si>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</si>
  <si>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</si>
  <si>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</si>
  <si>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</si>
  <si>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</si>
  <si>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</si>
  <si>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</si>
  <si>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</si>
  <si>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</si>
  <si>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</si>
  <si>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</si>
  <si>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</si>
  <si>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</si>
  <si>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</si>
  <si>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</si>
  <si>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</si>
  <si>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ИП Волынин Д.П.</t>
  </si>
  <si>
    <t>№ 22093000628/05 от 31.10.2022</t>
  </si>
  <si>
    <t>ноябрь 2022 г.</t>
  </si>
  <si>
    <t>* Информация представлена при наличии документов по состоянию на 10.12.2022</t>
  </si>
  <si>
    <t>№ ТГ00-007253 от 31.10.2022</t>
  </si>
  <si>
    <t>№ 42 от 31.10.2022</t>
  </si>
  <si>
    <t>№ 512 от 31.10.2022</t>
  </si>
  <si>
    <t>№ 509856 от 31.10.2022</t>
  </si>
  <si>
    <t>№ УТ-203 от 31.10.2022</t>
  </si>
  <si>
    <t>№ 5253 от 31.10.2022</t>
  </si>
  <si>
    <t>№ 31452/80 от 31.10.2022</t>
  </si>
  <si>
    <t>№ 532 от 31.10.2022</t>
  </si>
  <si>
    <t>№ 2156 от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</si>
</sst>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S28" sqref="S28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74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44865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7.591786266287902E-3</v>
      </c>
      <c r="S18" s="16" t="s">
        <v>55</v>
      </c>
      <c r="T18" s="36">
        <v>728</v>
      </c>
      <c r="U18" s="36">
        <v>5.5268204018575924</v>
      </c>
      <c r="V18" s="19" t="s">
        <v>62</v>
      </c>
      <c r="W18" s="16" t="s">
        <v>73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75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2"/>
  <sheetViews>
    <sheetView zoomScale="75" zoomScaleNormal="75" workbookViewId="0">
      <selection activeCell="T30" sqref="T30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44865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7" t="s">
        <v>53</v>
      </c>
      <c r="R18" s="38">
        <f t="shared" ref="R18:R20" si="0">U18/T18</f>
        <v>14.162000000000001</v>
      </c>
      <c r="S18" s="39" t="s">
        <v>52</v>
      </c>
      <c r="T18" s="40">
        <v>1</v>
      </c>
      <c r="U18" s="23">
        <v>14.162000000000001</v>
      </c>
      <c r="V18" s="19" t="s">
        <v>56</v>
      </c>
      <c r="W18" s="37" t="s">
        <v>81</v>
      </c>
    </row>
    <row r="19" spans="2:23" s="22" customFormat="1" ht="32.25" customHeight="1" x14ac:dyDescent="0.25">
      <c r="B19" s="16">
        <v>2</v>
      </c>
      <c r="C19" s="17">
        <v>44865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7" t="s">
        <v>53</v>
      </c>
      <c r="R19" s="38">
        <f t="shared" si="0"/>
        <v>1.2558199999999999</v>
      </c>
      <c r="S19" s="39" t="s">
        <v>52</v>
      </c>
      <c r="T19" s="36">
        <v>1</v>
      </c>
      <c r="U19" s="23">
        <v>1.2558199999999999</v>
      </c>
      <c r="V19" s="19" t="s">
        <v>69</v>
      </c>
      <c r="W19" s="37" t="s">
        <v>82</v>
      </c>
    </row>
    <row r="20" spans="2:23" s="22" customFormat="1" ht="50.25" customHeight="1" x14ac:dyDescent="0.25">
      <c r="B20" s="16">
        <v>3</v>
      </c>
      <c r="C20" s="17">
        <v>44865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42" t="s">
        <v>65</v>
      </c>
      <c r="R20" s="38">
        <f t="shared" si="0"/>
        <v>3.5</v>
      </c>
      <c r="S20" s="16" t="s">
        <v>66</v>
      </c>
      <c r="T20" s="44">
        <v>1</v>
      </c>
      <c r="U20" s="38">
        <v>3.5</v>
      </c>
      <c r="V20" s="43" t="s">
        <v>67</v>
      </c>
      <c r="W20" s="43" t="s">
        <v>83</v>
      </c>
    </row>
    <row r="21" spans="2:23" s="24" customFormat="1" ht="15.75" x14ac:dyDescent="0.25">
      <c r="B21" s="25"/>
      <c r="C21" s="3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0"/>
      <c r="R21" s="29"/>
      <c r="S21" s="25"/>
      <c r="T21" s="34"/>
      <c r="U21" s="29"/>
      <c r="V21" s="35"/>
      <c r="W21" s="35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O37" sqref="O37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1">
        <v>44865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9" t="s">
        <v>57</v>
      </c>
      <c r="R18" s="38">
        <f>U18/T18</f>
        <v>0.04</v>
      </c>
      <c r="S18" s="39" t="s">
        <v>58</v>
      </c>
      <c r="T18" s="36">
        <v>2314</v>
      </c>
      <c r="U18" s="36">
        <v>92.56</v>
      </c>
      <c r="V18" s="21" t="s">
        <v>59</v>
      </c>
      <c r="W18" s="39" t="s">
        <v>84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10.12.2022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4"/>
  <sheetViews>
    <sheetView zoomScale="74" zoomScaleNormal="74" workbookViewId="0">
      <selection activeCell="O33" sqref="O33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44865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" si="0">U18/T18</f>
        <v>5.9879746428571421</v>
      </c>
      <c r="S18" s="16" t="s">
        <v>61</v>
      </c>
      <c r="T18" s="45">
        <v>28</v>
      </c>
      <c r="U18" s="23">
        <v>167.66328999999999</v>
      </c>
      <c r="V18" s="21" t="s">
        <v>63</v>
      </c>
      <c r="W18" s="19" t="s">
        <v>76</v>
      </c>
    </row>
    <row r="19" spans="2:23" s="22" customFormat="1" ht="30.75" customHeight="1" x14ac:dyDescent="0.25">
      <c r="B19" s="16">
        <v>3</v>
      </c>
      <c r="C19" s="17">
        <v>44865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ref="R19:R20" si="1">U19/T19</f>
        <v>13.105487368421052</v>
      </c>
      <c r="S19" s="16" t="s">
        <v>61</v>
      </c>
      <c r="T19" s="45">
        <v>19</v>
      </c>
      <c r="U19" s="23">
        <v>249.00425999999999</v>
      </c>
      <c r="V19" s="21" t="s">
        <v>70</v>
      </c>
      <c r="W19" s="19" t="s">
        <v>77</v>
      </c>
    </row>
    <row r="20" spans="2:23" s="22" customFormat="1" ht="30.75" customHeight="1" x14ac:dyDescent="0.25">
      <c r="B20" s="16">
        <v>4</v>
      </c>
      <c r="C20" s="17">
        <v>44865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 t="shared" si="1"/>
        <v>2.6088235294117648</v>
      </c>
      <c r="S20" s="16" t="s">
        <v>61</v>
      </c>
      <c r="T20" s="45">
        <v>17</v>
      </c>
      <c r="U20" s="18">
        <v>44.35</v>
      </c>
      <c r="V20" s="19" t="s">
        <v>68</v>
      </c>
      <c r="W20" s="19" t="s">
        <v>78</v>
      </c>
    </row>
    <row r="21" spans="2:23" s="22" customFormat="1" ht="30.75" customHeight="1" x14ac:dyDescent="0.25">
      <c r="B21" s="16">
        <v>5</v>
      </c>
      <c r="C21" s="17">
        <v>44865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ref="R21" si="2">U21/T21</f>
        <v>23.23</v>
      </c>
      <c r="S21" s="16" t="s">
        <v>61</v>
      </c>
      <c r="T21" s="45">
        <v>1</v>
      </c>
      <c r="U21" s="18">
        <v>23.23</v>
      </c>
      <c r="V21" s="19" t="s">
        <v>72</v>
      </c>
      <c r="W21" s="19" t="s">
        <v>79</v>
      </c>
    </row>
    <row r="22" spans="2:23" s="22" customFormat="1" ht="30.75" customHeight="1" x14ac:dyDescent="0.25">
      <c r="B22" s="16">
        <v>6</v>
      </c>
      <c r="C22" s="17">
        <v>44865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64</v>
      </c>
      <c r="R22" s="18">
        <f t="shared" ref="R22" si="3">U22/T22</f>
        <v>7.15</v>
      </c>
      <c r="S22" s="16" t="s">
        <v>61</v>
      </c>
      <c r="T22" s="45">
        <v>1</v>
      </c>
      <c r="U22" s="18">
        <v>7.15</v>
      </c>
      <c r="V22" s="19" t="s">
        <v>71</v>
      </c>
      <c r="W22" s="19" t="s">
        <v>80</v>
      </c>
    </row>
    <row r="23" spans="2:23" s="24" customFormat="1" ht="30.75" customHeight="1" x14ac:dyDescent="0.25">
      <c r="B23" s="25"/>
      <c r="C23" s="2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7"/>
      <c r="S23" s="25"/>
      <c r="T23" s="28"/>
      <c r="U23" s="29"/>
      <c r="V23" s="30"/>
      <c r="W23" s="31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63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2022-12-09T11:04:07Z</dcterms:modified>
</cp:coreProperties>
</file>