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16DE2CF8-FB6F-41EF-A4E0-491D733CF959}" xr6:coauthVersionLast="47" xr6:coauthVersionMax="47" xr10:uidLastSave="{00000000-0000-0000-0000-000000000000}"/>
  <bookViews>
    <workbookView xWindow="-120" yWindow="-120" windowWidth="29040" windowHeight="1584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" i="4" l="1"/>
  <c r="R19" i="4"/>
  <c r="R19" i="12"/>
  <c r="R20" i="4" l="1"/>
  <c r="R20" i="12" l="1"/>
  <c r="B22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3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<sst xmlns="http://schemas.openxmlformats.org/spreadsheetml/2006/main" count="749" uniqueCount="83">
  <si>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</si>
  <si>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</si>
  <si>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</si>
  <si>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</si>
  <si>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</si>
  <si>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</si>
  <si>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</si>
  <si>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</si>
  <si>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</si>
  <si>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</si>
  <si>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</si>
  <si>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</si>
  <si>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</si>
  <si>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</si>
  <si>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</si>
  <si>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</si>
  <si>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</si>
  <si>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</si>
  <si>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</si>
  <si>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</si>
  <si>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</si>
  <si>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</si>
  <si>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</si>
  <si>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</si>
  <si>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</si>
  <si>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</si>
  <si>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</si>
  <si>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</si>
  <si>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</si>
  <si>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</si>
  <si>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</si>
  <si>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</si>
  <si>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</si>
  <si>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</si>
  <si>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</si>
  <si>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</si>
  <si>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</si>
  <si>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</si>
  <si>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</si>
  <si>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</si>
  <si>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</si>
  <si>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</si>
  <si>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</si>
  <si>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</si>
  <si>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</si>
  <si>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</si>
  <si>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</si>
  <si>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</si>
  <si>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</si>
  <si>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</si>
  <si>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</si>
  <si>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</si>
  <si>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</si>
  <si>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</si>
  <si>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</si>
  <si>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</si>
  <si>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</si>
  <si>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</si>
  <si>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</si>
  <si>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</si>
  <si>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</si>
  <si>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</si>
  <si>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</si>
  <si>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</si>
  <si>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</si>
  <si>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обслуживания системы сигнализации по обнаружению утечки газа</t>
  </si>
  <si>
    <t>месяц</t>
  </si>
  <si>
    <t>ООО "Олюр"</t>
  </si>
  <si>
    <t>ИП Галеверя В.П.</t>
  </si>
  <si>
    <t>ФГУП Охрана Росгвардии</t>
  </si>
  <si>
    <t>Стройпартнер ООО</t>
  </si>
  <si>
    <t>сентябрь 2022 г.</t>
  </si>
  <si>
    <t>* Информация представлена при наличии документов по состоянию на 10.10.2022</t>
  </si>
  <si>
    <t>№ 22083100707/05 от 31.08.2022</t>
  </si>
  <si>
    <t>№ 398 от 31.08.2022</t>
  </si>
  <si>
    <t>№ 4244 от 31.08.2022</t>
  </si>
  <si>
    <t>№ 436 от 31.08.2022</t>
  </si>
  <si>
    <t>№ 27639/80 от 31.08.2022</t>
  </si>
  <si>
    <t>№ 1767 от 31.08.2022</t>
  </si>
  <si>
    <t>ООО "Регион Авто ТК"</t>
  </si>
  <si>
    <t>№ 35 от 31.08.2022</t>
  </si>
  <si>
    <t>№ 24 от 31.08.2022</t>
  </si>
  <si>
    <t>№ ТГ00-005621 от 31.08.2022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</si>
</sst>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F26" sqref="F26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71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44804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54</v>
      </c>
      <c r="R18" s="18">
        <f>U18/T18</f>
        <v>7.2738412770127709E-3</v>
      </c>
      <c r="S18" s="16" t="s">
        <v>55</v>
      </c>
      <c r="T18" s="37">
        <v>568.3994761742955</v>
      </c>
      <c r="U18" s="37">
        <v>4.1344475716290274</v>
      </c>
      <c r="V18" s="19" t="s">
        <v>62</v>
      </c>
      <c r="W18" s="16" t="s">
        <v>73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72</v>
      </c>
      <c r="T21" s="15"/>
      <c r="U21" s="14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2"/>
  <sheetViews>
    <sheetView zoomScale="75" zoomScaleNormal="75" workbookViewId="0">
      <selection activeCell="N32" sqref="N32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44804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8" t="s">
        <v>53</v>
      </c>
      <c r="R18" s="39">
        <f t="shared" ref="R18:R20" si="0">U18/T18</f>
        <v>14.162000000000001</v>
      </c>
      <c r="S18" s="40" t="s">
        <v>52</v>
      </c>
      <c r="T18" s="41">
        <v>1</v>
      </c>
      <c r="U18" s="23">
        <v>14.162000000000001</v>
      </c>
      <c r="V18" s="19" t="s">
        <v>56</v>
      </c>
      <c r="W18" s="38" t="s">
        <v>75</v>
      </c>
    </row>
    <row r="19" spans="2:23" s="22" customFormat="1" ht="32.25" customHeight="1" x14ac:dyDescent="0.25">
      <c r="B19" s="16">
        <v>2</v>
      </c>
      <c r="C19" s="17">
        <v>44804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38" t="s">
        <v>53</v>
      </c>
      <c r="R19" s="39">
        <f t="shared" si="0"/>
        <v>1.2558199999999999</v>
      </c>
      <c r="S19" s="40" t="s">
        <v>52</v>
      </c>
      <c r="T19" s="37">
        <v>1</v>
      </c>
      <c r="U19" s="23">
        <v>1.2558199999999999</v>
      </c>
      <c r="V19" s="19" t="s">
        <v>69</v>
      </c>
      <c r="W19" s="38" t="s">
        <v>77</v>
      </c>
    </row>
    <row r="20" spans="2:23" s="22" customFormat="1" ht="50.25" customHeight="1" x14ac:dyDescent="0.25">
      <c r="B20" s="16">
        <v>3</v>
      </c>
      <c r="C20" s="17">
        <v>44804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43" t="s">
        <v>65</v>
      </c>
      <c r="R20" s="39">
        <f t="shared" si="0"/>
        <v>3.5</v>
      </c>
      <c r="S20" s="16" t="s">
        <v>66</v>
      </c>
      <c r="T20" s="46">
        <v>1</v>
      </c>
      <c r="U20" s="39">
        <v>3.5</v>
      </c>
      <c r="V20" s="44" t="s">
        <v>67</v>
      </c>
      <c r="W20" s="44" t="s">
        <v>76</v>
      </c>
    </row>
    <row r="21" spans="2:23" s="24" customFormat="1" ht="15.75" x14ac:dyDescent="0.25">
      <c r="B21" s="25"/>
      <c r="C21" s="3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0"/>
      <c r="R21" s="29"/>
      <c r="S21" s="25"/>
      <c r="T21" s="34"/>
      <c r="U21" s="29"/>
      <c r="V21" s="35"/>
      <c r="W21" s="36"/>
    </row>
    <row r="22" spans="2:23" x14ac:dyDescent="0.25">
      <c r="B22" t="str">
        <f>'(1) Приобретение электроэнергии'!B21</f>
        <v>* Информация представлена при наличии документов по состоянию на 10.10.2022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U29" sqref="U29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2">
        <v>44804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40" t="s">
        <v>57</v>
      </c>
      <c r="R18" s="39">
        <f>U18/T18</f>
        <v>3.5450944726642321E-2</v>
      </c>
      <c r="S18" s="40" t="s">
        <v>58</v>
      </c>
      <c r="T18" s="37">
        <v>1615.6587325905296</v>
      </c>
      <c r="U18" s="37">
        <v>57.276628426183848</v>
      </c>
      <c r="V18" s="21" t="s">
        <v>59</v>
      </c>
      <c r="W18" s="40" t="s">
        <v>78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10.10.2022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3"/>
  <sheetViews>
    <sheetView zoomScale="74" zoomScaleNormal="74" workbookViewId="0">
      <selection activeCell="J30" sqref="J30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44804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60</v>
      </c>
      <c r="R18" s="18">
        <f t="shared" ref="R18" si="0">U18/T18</f>
        <v>4.9261169642857139</v>
      </c>
      <c r="S18" s="16" t="s">
        <v>61</v>
      </c>
      <c r="T18" s="47">
        <v>56</v>
      </c>
      <c r="U18" s="23">
        <v>275.86255</v>
      </c>
      <c r="V18" s="21" t="s">
        <v>63</v>
      </c>
      <c r="W18" s="19" t="s">
        <v>82</v>
      </c>
    </row>
    <row r="19" spans="2:23" s="22" customFormat="1" ht="30.75" customHeight="1" x14ac:dyDescent="0.25">
      <c r="B19" s="16">
        <v>2</v>
      </c>
      <c r="C19" s="17">
        <v>44804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60</v>
      </c>
      <c r="R19" s="18">
        <f t="shared" ref="R19" si="1">U19/T19</f>
        <v>4.7888675000000003</v>
      </c>
      <c r="S19" s="16" t="s">
        <v>61</v>
      </c>
      <c r="T19" s="47">
        <v>28</v>
      </c>
      <c r="U19" s="23">
        <v>134.08829</v>
      </c>
      <c r="V19" s="21" t="s">
        <v>70</v>
      </c>
      <c r="W19" s="19" t="s">
        <v>81</v>
      </c>
    </row>
    <row r="20" spans="2:23" s="22" customFormat="1" ht="30.75" customHeight="1" x14ac:dyDescent="0.25">
      <c r="B20" s="16">
        <v>3</v>
      </c>
      <c r="C20" s="17">
        <v>44804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64</v>
      </c>
      <c r="R20" s="18">
        <f t="shared" ref="R20:R21" si="2">U20/T20</f>
        <v>24.95</v>
      </c>
      <c r="S20" s="16" t="s">
        <v>61</v>
      </c>
      <c r="T20" s="47">
        <v>1</v>
      </c>
      <c r="U20" s="48">
        <v>24.95</v>
      </c>
      <c r="V20" s="19" t="s">
        <v>68</v>
      </c>
      <c r="W20" s="19" t="s">
        <v>74</v>
      </c>
    </row>
    <row r="21" spans="2:23" s="22" customFormat="1" ht="30.75" customHeight="1" x14ac:dyDescent="0.25">
      <c r="B21" s="16">
        <v>4</v>
      </c>
      <c r="C21" s="17">
        <v>44804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64</v>
      </c>
      <c r="R21" s="18">
        <f t="shared" si="2"/>
        <v>5.6774000000000004</v>
      </c>
      <c r="S21" s="16" t="s">
        <v>61</v>
      </c>
      <c r="T21" s="47">
        <v>5</v>
      </c>
      <c r="U21" s="48">
        <v>28.387</v>
      </c>
      <c r="V21" s="19" t="s">
        <v>79</v>
      </c>
      <c r="W21" s="19" t="s">
        <v>80</v>
      </c>
    </row>
    <row r="22" spans="2:23" s="24" customFormat="1" ht="30.75" customHeight="1" x14ac:dyDescent="0.25">
      <c r="B22" s="25"/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7"/>
      <c r="S22" s="25"/>
      <c r="T22" s="28"/>
      <c r="U22" s="29"/>
      <c r="V22" s="30"/>
      <c r="W22" s="31"/>
    </row>
    <row r="23" spans="2:23" x14ac:dyDescent="0.25">
      <c r="B23" t="str">
        <f>'(1) Приобретение электроэнергии'!B21</f>
        <v>* Информация представлена при наличии документов по состоянию на 10.10.2022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M23" sqref="M23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10.10.2022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L30" sqref="L30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63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45" t="s">
        <v>50</v>
      </c>
      <c r="C18" s="45" t="s">
        <v>50</v>
      </c>
      <c r="D18" s="45" t="s">
        <v>50</v>
      </c>
      <c r="E18" s="45" t="s">
        <v>50</v>
      </c>
      <c r="F18" s="45" t="s">
        <v>50</v>
      </c>
      <c r="G18" s="45" t="s">
        <v>50</v>
      </c>
      <c r="H18" s="45" t="s">
        <v>50</v>
      </c>
      <c r="I18" s="45" t="s">
        <v>50</v>
      </c>
      <c r="J18" s="45" t="s">
        <v>50</v>
      </c>
      <c r="K18" s="45" t="s">
        <v>50</v>
      </c>
      <c r="L18" s="45" t="s">
        <v>50</v>
      </c>
      <c r="M18" s="45" t="s">
        <v>50</v>
      </c>
      <c r="N18" s="45" t="s">
        <v>50</v>
      </c>
      <c r="O18" s="45" t="s">
        <v>50</v>
      </c>
      <c r="P18" s="45" t="s">
        <v>50</v>
      </c>
      <c r="Q18" s="45" t="s">
        <v>50</v>
      </c>
      <c r="R18" s="45" t="s">
        <v>50</v>
      </c>
      <c r="S18" s="45" t="s">
        <v>50</v>
      </c>
      <c r="T18" s="45" t="s">
        <v>50</v>
      </c>
      <c r="U18" s="45" t="s">
        <v>50</v>
      </c>
      <c r="V18" s="45" t="s">
        <v>50</v>
      </c>
      <c r="W18" s="45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10.10.2022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0" sqref="O30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10.10.2022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10.10.2022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10.10.2022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10.10.2022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84" zoomScaleNormal="84" workbookViewId="0">
      <selection activeCell="T37" sqref="T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10.10.2022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2022-10-10T15:14:30Z</dcterms:modified>
</cp:coreProperties>
</file>