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checkCompatibility="1" defaultThemeVersion="124226"/>
  <xr:revisionPtr revIDLastSave="0" documentId="13_ncr:1_{6D4219B2-6749-48CE-A20A-C1F67D35A500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12" l="1"/>
  <c r="R21" i="4"/>
  <c r="R20" i="4"/>
  <c r="R19" i="4"/>
  <c r="R23" i="12"/>
  <c r="R29" i="12" l="1"/>
  <c r="R21" i="12" l="1"/>
  <c r="R27" i="12" l="1"/>
  <c r="R24" i="12" l="1"/>
  <c r="R36" i="12" l="1"/>
  <c r="R25" i="12" l="1"/>
  <c r="R30" i="12" l="1"/>
  <c r="R26" i="12"/>
  <c r="R19" i="1" l="1"/>
  <c r="R22" i="4" l="1"/>
  <c r="R33" i="12" l="1"/>
  <c r="R23" i="4" l="1"/>
  <c r="R31" i="12" l="1"/>
  <c r="R32" i="12"/>
  <c r="R19" i="12" l="1"/>
  <c r="R18" i="4" l="1"/>
  <c r="R20" i="12" l="1"/>
  <c r="R28" i="12" l="1"/>
  <c r="R22" i="12"/>
  <c r="R18" i="12" l="1"/>
  <c r="R35" i="12" l="1"/>
  <c r="R18" i="13" l="1"/>
  <c r="R38" i="12" l="1"/>
  <c r="R37" i="12"/>
  <c r="R34" i="12"/>
  <c r="B20" i="13" l="1"/>
  <c r="B40" i="12"/>
  <c r="B20" i="11"/>
  <c r="B20" i="10"/>
  <c r="B21" i="9"/>
  <c r="B20" i="8"/>
  <c r="B20" i="7"/>
  <c r="B20" i="6"/>
  <c r="B20" i="5"/>
  <c r="B25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<sst xmlns="http://schemas.openxmlformats.org/spreadsheetml/2006/main" count="1106" uniqueCount="138">
  <si>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</si>
  <si>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</si>
  <si>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</si>
  <si>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</si>
  <si>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</si>
  <si>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</si>
  <si>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</si>
  <si>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</si>
  <si>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</si>
  <si>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</si>
  <si>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</si>
  <si>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</si>
  <si>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</si>
  <si>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</si>
  <si>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</si>
  <si>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</si>
  <si>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</si>
  <si>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</si>
  <si>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</si>
  <si>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</si>
  <si>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</si>
  <si>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</si>
  <si>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</si>
  <si>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</si>
  <si>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</si>
  <si>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</si>
  <si>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</si>
  <si>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</si>
  <si>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</si>
  <si>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</si>
  <si>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</si>
  <si>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</si>
  <si>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</si>
  <si>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</si>
  <si>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</si>
  <si>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</si>
  <si>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</si>
  <si>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</si>
  <si>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</si>
  <si>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</si>
  <si>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</si>
  <si>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</si>
  <si>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</si>
  <si>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</si>
  <si>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</si>
  <si>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</si>
  <si>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</si>
  <si>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</si>
  <si>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</si>
  <si>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</si>
  <si>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</si>
  <si>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</si>
  <si>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</si>
  <si>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</si>
  <si>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</si>
  <si>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</si>
  <si>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</si>
  <si>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</si>
  <si>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</si>
  <si>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</si>
  <si>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</si>
  <si>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</si>
  <si>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</si>
  <si>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</si>
  <si>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</si>
  <si>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</si>
  <si>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</si>
  <si>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</si>
  <si>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</si>
  <si>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СГМУП "Горводоканал"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</si>
  <si>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</si>
  <si>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</si>
  <si>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</si>
  <si>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</si>
  <si>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</si>
  <si>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</si>
  <si>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МУП "ТО УТВиВ № 1 "МО Сургутский  р-он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</si>
  <si>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</si>
  <si>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</si>
  <si>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</si>
  <si>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</si>
  <si>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</si>
  <si>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</si>
  <si>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</si>
  <si>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</si>
  <si>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</si>
  <si>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</si>
  <si>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Услуги холодного водоснабжения, водоотведения</t>
  </si>
  <si>
    <t>АО "Первый"</t>
  </si>
  <si>
    <t>АО "ГазпромЭнергоСбыт Тюмень"</t>
  </si>
  <si>
    <t>ИП Граховская А.В.</t>
  </si>
  <si>
    <t>Транспортные услуги</t>
  </si>
  <si>
    <t>ЧОУ "НОВОЛИК"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</si>
  <si>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</si>
  <si>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</si>
  <si>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</si>
  <si>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</si>
  <si>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</si>
  <si>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ИП Квашина К.И.</t>
  </si>
  <si>
    <t>№ 10 от 31.08.2022</t>
  </si>
  <si>
    <t>№ 69 от 31.08.2022</t>
  </si>
  <si>
    <t>№ 68 от 31.08.2022</t>
  </si>
  <si>
    <t>№ 71 от 31.08.2022</t>
  </si>
  <si>
    <t>сентябрь 2022 г.</t>
  </si>
  <si>
    <t>* Информация представлена при наличии документов по состоянию на 10.10.2022</t>
  </si>
  <si>
    <t>№ 532 от 31.08.2022</t>
  </si>
  <si>
    <t>ИП Балин М.В.</t>
  </si>
  <si>
    <t>№ ВЛДМ-3442 от 31.08.2022</t>
  </si>
  <si>
    <t>№ 22083100707/05 от 31.08.2022</t>
  </si>
  <si>
    <t>№ 8010822080000478/08/00000 от 31.08.2022</t>
  </si>
  <si>
    <t>№ 341 от 31.08.2022</t>
  </si>
  <si>
    <t>№ 549945 от 31.08.2022</t>
  </si>
  <si>
    <t>СГМУП "ГТС"</t>
  </si>
  <si>
    <t>Поставка тепловой энергии, Услуги горячего водоснабжения, водоотведения</t>
  </si>
  <si>
    <t>№ 27286 от 31.08.2022</t>
  </si>
  <si>
    <t>ООО "Доркомплект"</t>
  </si>
  <si>
    <t>№ 770 от 31.08.2022</t>
  </si>
  <si>
    <t>метр.куб.</t>
  </si>
  <si>
    <t>ООО "Драйвер"</t>
  </si>
  <si>
    <t>№ 155 от 31.08.2022</t>
  </si>
  <si>
    <t>№ 239 от 31.08.2022</t>
  </si>
  <si>
    <t>№ 89 от 31.08.2022</t>
  </si>
  <si>
    <t>ИП Кныш О.М.</t>
  </si>
  <si>
    <t>№ 446 от 31.08.2022</t>
  </si>
  <si>
    <t>№ 0010704/006394331 от 31.08.2022</t>
  </si>
  <si>
    <t>№ 8741 от 31.08.2022</t>
  </si>
  <si>
    <t>№ 555 от 31.08.2022</t>
  </si>
  <si>
    <t>№ 58 от 31.08.2022</t>
  </si>
  <si>
    <t>№ 786 от 31.08.2022</t>
  </si>
  <si>
    <t>№ 70 от 31.08.2022</t>
  </si>
  <si>
    <t>№ 40135 от 31.08.2022</t>
  </si>
  <si>
    <t>№ 3106 от 31.08.2022</t>
  </si>
  <si>
    <t>№ 1767 от 31.08.2022</t>
  </si>
  <si>
    <t>№ Т083101039/073006 от 31.08.2022</t>
  </si>
  <si>
    <t>№ 151 от 31.08.2022</t>
  </si>
  <si>
    <t>№ 5450780/45013212 от 31.08.2022</t>
  </si>
  <si>
    <t>№ 848 от 31.08.2022</t>
  </si>
  <si>
    <t>№ 22083101311/86/22 от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</si>
</sst>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Border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F30" sqref="F30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7.855468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103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35">
        <v>1</v>
      </c>
      <c r="C18" s="36">
        <v>44804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56</v>
      </c>
      <c r="R18" s="37">
        <f>U18/T18</f>
        <v>7.4956660784209015E-3</v>
      </c>
      <c r="S18" s="35" t="s">
        <v>57</v>
      </c>
      <c r="T18" s="56">
        <v>4926.6005238257048</v>
      </c>
      <c r="U18" s="56">
        <v>36.928152428370979</v>
      </c>
      <c r="V18" s="38" t="s">
        <v>55</v>
      </c>
      <c r="W18" s="35" t="s">
        <v>108</v>
      </c>
    </row>
    <row r="19" spans="2:23" s="45" customFormat="1" ht="47.25" x14ac:dyDescent="0.25">
      <c r="B19" s="35">
        <v>2</v>
      </c>
      <c r="C19" s="36">
        <v>44804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56</v>
      </c>
      <c r="R19" s="37">
        <f>U19/T19</f>
        <v>6.2252369124952229E-3</v>
      </c>
      <c r="S19" s="35" t="s">
        <v>57</v>
      </c>
      <c r="T19" s="56">
        <v>5234</v>
      </c>
      <c r="U19" s="56">
        <v>32.582889999999999</v>
      </c>
      <c r="V19" s="38" t="s">
        <v>89</v>
      </c>
      <c r="W19" s="35" t="s">
        <v>109</v>
      </c>
    </row>
    <row r="20" spans="2:23" s="19" customFormat="1" x14ac:dyDescent="0.25"/>
    <row r="21" spans="2:23" s="19" customFormat="1" x14ac:dyDescent="0.25">
      <c r="B21" s="19" t="s">
        <v>104</v>
      </c>
      <c r="T21" s="31"/>
      <c r="U21" s="31"/>
    </row>
    <row r="22" spans="2:23" s="19" customFormat="1" ht="15.75" x14ac:dyDescent="0.25">
      <c r="R22" s="17"/>
      <c r="S22" s="27"/>
      <c r="T22" s="31"/>
      <c r="U22" s="31"/>
    </row>
    <row r="23" spans="2:23" s="19" customFormat="1" x14ac:dyDescent="0.25">
      <c r="S23" s="28"/>
      <c r="T23" s="31"/>
      <c r="U23" s="31"/>
    </row>
    <row r="24" spans="2:23" s="19" customFormat="1" ht="15.75" x14ac:dyDescent="0.25">
      <c r="S24" s="28"/>
      <c r="T24" s="29"/>
      <c r="U24" s="29"/>
    </row>
    <row r="25" spans="2:23" s="19" customFormat="1" x14ac:dyDescent="0.25">
      <c r="S25" s="26"/>
      <c r="T25" s="34"/>
      <c r="U25" s="34"/>
    </row>
    <row r="26" spans="2:23" s="19" customFormat="1" x14ac:dyDescent="0.25">
      <c r="S26" s="26"/>
      <c r="T26" s="34"/>
      <c r="U26" s="34"/>
    </row>
    <row r="27" spans="2:23" ht="15.75" x14ac:dyDescent="0.25">
      <c r="S27" s="16"/>
      <c r="T27" s="23"/>
      <c r="U27" s="23"/>
    </row>
    <row r="28" spans="2:23" x14ac:dyDescent="0.25">
      <c r="T28" s="52"/>
      <c r="U28" s="52"/>
      <c r="V28" s="15"/>
    </row>
    <row r="29" spans="2:23" x14ac:dyDescent="0.25">
      <c r="S29" s="15"/>
      <c r="T29" s="52"/>
      <c r="U29" s="52"/>
    </row>
    <row r="30" spans="2:23" x14ac:dyDescent="0.25">
      <c r="S30" s="15"/>
      <c r="T30" s="63"/>
      <c r="U30" s="63"/>
    </row>
    <row r="31" spans="2:23" x14ac:dyDescent="0.25">
      <c r="S31" s="15"/>
      <c r="T31" s="32"/>
      <c r="U31" s="32"/>
    </row>
    <row r="32" spans="2:23" x14ac:dyDescent="0.25">
      <c r="T32" s="61"/>
      <c r="U32" s="61"/>
    </row>
    <row r="33" spans="20:21" x14ac:dyDescent="0.25">
      <c r="T33" s="62"/>
      <c r="U33" s="62"/>
    </row>
    <row r="34" spans="20:21" x14ac:dyDescent="0.25">
      <c r="T34" s="32"/>
      <c r="U34" s="3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3"/>
  <sheetViews>
    <sheetView topLeftCell="A2" zoomScale="77" zoomScaleNormal="77" workbookViewId="0">
      <pane xSplit="3" ySplit="16" topLeftCell="E30" activePane="bottomRight" state="frozen"/>
      <selection activeCell="A2" sqref="A2"/>
      <selection pane="topRight" activeCell="D2" sqref="D2"/>
      <selection pane="bottomLeft" activeCell="A18" sqref="A18"/>
      <selection pane="bottomRight" activeCell="L33" sqref="L33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5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6"/>
      <c r="N4" s="16"/>
      <c r="O4" s="59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58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63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39" customFormat="1" ht="30" customHeight="1" x14ac:dyDescent="0.25">
      <c r="B18" s="35">
        <v>1</v>
      </c>
      <c r="C18" s="46">
        <v>44804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8" t="s">
        <v>75</v>
      </c>
      <c r="R18" s="42">
        <f t="shared" ref="R18:R36" si="0">U18/T18</f>
        <v>0.84794886363636357</v>
      </c>
      <c r="S18" s="35" t="s">
        <v>74</v>
      </c>
      <c r="T18" s="35">
        <v>17.600000000000001</v>
      </c>
      <c r="U18" s="42">
        <v>14.9239</v>
      </c>
      <c r="V18" s="38" t="s">
        <v>73</v>
      </c>
      <c r="W18" s="38" t="s">
        <v>137</v>
      </c>
    </row>
    <row r="19" spans="2:23" s="39" customFormat="1" ht="30" customHeight="1" x14ac:dyDescent="0.25">
      <c r="B19" s="35">
        <v>2</v>
      </c>
      <c r="C19" s="46">
        <v>44804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8" t="s">
        <v>72</v>
      </c>
      <c r="R19" s="42">
        <f t="shared" si="0"/>
        <v>10.420999999999999</v>
      </c>
      <c r="S19" s="35" t="s">
        <v>51</v>
      </c>
      <c r="T19" s="35">
        <v>1</v>
      </c>
      <c r="U19" s="42">
        <v>10.420999999999999</v>
      </c>
      <c r="V19" s="38" t="s">
        <v>71</v>
      </c>
      <c r="W19" s="38" t="s">
        <v>105</v>
      </c>
    </row>
    <row r="20" spans="2:23" s="39" customFormat="1" ht="32.25" customHeight="1" x14ac:dyDescent="0.25">
      <c r="B20" s="35">
        <v>3</v>
      </c>
      <c r="C20" s="36">
        <v>44804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8" t="s">
        <v>78</v>
      </c>
      <c r="R20" s="37">
        <f t="shared" si="0"/>
        <v>6</v>
      </c>
      <c r="S20" s="35" t="s">
        <v>51</v>
      </c>
      <c r="T20" s="40">
        <v>1</v>
      </c>
      <c r="U20" s="53">
        <v>6</v>
      </c>
      <c r="V20" s="41" t="s">
        <v>77</v>
      </c>
      <c r="W20" s="41" t="s">
        <v>126</v>
      </c>
    </row>
    <row r="21" spans="2:23" s="39" customFormat="1" ht="32.25" customHeight="1" x14ac:dyDescent="0.25">
      <c r="B21" s="35">
        <v>4</v>
      </c>
      <c r="C21" s="36">
        <v>44804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38" t="s">
        <v>97</v>
      </c>
      <c r="R21" s="37">
        <f t="shared" si="0"/>
        <v>62.290999999999997</v>
      </c>
      <c r="S21" s="35" t="s">
        <v>51</v>
      </c>
      <c r="T21" s="40">
        <v>1</v>
      </c>
      <c r="U21" s="51">
        <v>62.290999999999997</v>
      </c>
      <c r="V21" s="41" t="s">
        <v>106</v>
      </c>
      <c r="W21" s="41" t="s">
        <v>99</v>
      </c>
    </row>
    <row r="22" spans="2:23" s="39" customFormat="1" ht="28.5" customHeight="1" x14ac:dyDescent="0.25">
      <c r="B22" s="35">
        <v>5</v>
      </c>
      <c r="C22" s="46">
        <v>44804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47" t="s">
        <v>87</v>
      </c>
      <c r="R22" s="43">
        <f t="shared" si="0"/>
        <v>0.23737446548564445</v>
      </c>
      <c r="S22" s="48" t="s">
        <v>59</v>
      </c>
      <c r="T22" s="33">
        <v>32.74</v>
      </c>
      <c r="U22" s="33">
        <v>7.7716399999999997</v>
      </c>
      <c r="V22" s="50" t="s">
        <v>69</v>
      </c>
      <c r="W22" s="50" t="s">
        <v>111</v>
      </c>
    </row>
    <row r="23" spans="2:23" s="39" customFormat="1" ht="28.5" customHeight="1" x14ac:dyDescent="0.25">
      <c r="B23" s="35">
        <v>6</v>
      </c>
      <c r="C23" s="46">
        <v>44804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47" t="s">
        <v>113</v>
      </c>
      <c r="R23" s="43">
        <f t="shared" ref="R23" si="1">U23/T23</f>
        <v>0.11369594594594593</v>
      </c>
      <c r="S23" s="48" t="s">
        <v>59</v>
      </c>
      <c r="T23" s="33">
        <v>4.4400000000000004</v>
      </c>
      <c r="U23" s="33">
        <v>0.50480999999999998</v>
      </c>
      <c r="V23" s="50" t="s">
        <v>112</v>
      </c>
      <c r="W23" s="50" t="s">
        <v>114</v>
      </c>
    </row>
    <row r="24" spans="2:23" s="45" customFormat="1" ht="22.5" customHeight="1" x14ac:dyDescent="0.25">
      <c r="B24" s="35">
        <v>7</v>
      </c>
      <c r="C24" s="46">
        <v>44804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44" t="s">
        <v>60</v>
      </c>
      <c r="R24" s="43">
        <f t="shared" ref="R24" si="2">U24/T24</f>
        <v>3</v>
      </c>
      <c r="S24" s="35" t="s">
        <v>54</v>
      </c>
      <c r="T24" s="48">
        <v>1</v>
      </c>
      <c r="U24" s="33">
        <v>3</v>
      </c>
      <c r="V24" s="50" t="s">
        <v>95</v>
      </c>
      <c r="W24" s="50" t="s">
        <v>102</v>
      </c>
    </row>
    <row r="25" spans="2:23" s="45" customFormat="1" ht="22.5" customHeight="1" x14ac:dyDescent="0.25">
      <c r="B25" s="35">
        <v>8</v>
      </c>
      <c r="C25" s="46">
        <v>44804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53</v>
      </c>
      <c r="P25" s="35" t="s">
        <v>52</v>
      </c>
      <c r="Q25" s="44" t="s">
        <v>60</v>
      </c>
      <c r="R25" s="43">
        <f t="shared" si="0"/>
        <v>4</v>
      </c>
      <c r="S25" s="35" t="s">
        <v>54</v>
      </c>
      <c r="T25" s="48">
        <v>1</v>
      </c>
      <c r="U25" s="33">
        <v>4</v>
      </c>
      <c r="V25" s="50" t="s">
        <v>92</v>
      </c>
      <c r="W25" s="50" t="s">
        <v>127</v>
      </c>
    </row>
    <row r="26" spans="2:23" s="39" customFormat="1" ht="27.75" customHeight="1" x14ac:dyDescent="0.25">
      <c r="B26" s="35">
        <v>9</v>
      </c>
      <c r="C26" s="46">
        <v>44804</v>
      </c>
      <c r="D26" s="35" t="s">
        <v>52</v>
      </c>
      <c r="E26" s="35" t="s">
        <v>52</v>
      </c>
      <c r="F26" s="35" t="s">
        <v>52</v>
      </c>
      <c r="G26" s="35" t="s">
        <v>52</v>
      </c>
      <c r="H26" s="35" t="s">
        <v>52</v>
      </c>
      <c r="I26" s="35" t="s">
        <v>52</v>
      </c>
      <c r="J26" s="35" t="s">
        <v>52</v>
      </c>
      <c r="K26" s="35" t="s">
        <v>52</v>
      </c>
      <c r="L26" s="35" t="s">
        <v>52</v>
      </c>
      <c r="M26" s="35" t="s">
        <v>52</v>
      </c>
      <c r="N26" s="35" t="s">
        <v>52</v>
      </c>
      <c r="O26" s="35" t="s">
        <v>53</v>
      </c>
      <c r="P26" s="35" t="s">
        <v>52</v>
      </c>
      <c r="Q26" s="44" t="s">
        <v>60</v>
      </c>
      <c r="R26" s="43">
        <f t="shared" ref="R26:R27" si="3">U26/T26</f>
        <v>5.35</v>
      </c>
      <c r="S26" s="35" t="s">
        <v>54</v>
      </c>
      <c r="T26" s="48">
        <v>1</v>
      </c>
      <c r="U26" s="43">
        <v>5.35</v>
      </c>
      <c r="V26" s="38" t="s">
        <v>90</v>
      </c>
      <c r="W26" s="50" t="s">
        <v>120</v>
      </c>
    </row>
    <row r="27" spans="2:23" s="39" customFormat="1" ht="34.5" customHeight="1" x14ac:dyDescent="0.25">
      <c r="B27" s="35">
        <v>10</v>
      </c>
      <c r="C27" s="46">
        <v>44804</v>
      </c>
      <c r="D27" s="35" t="s">
        <v>52</v>
      </c>
      <c r="E27" s="35" t="s">
        <v>52</v>
      </c>
      <c r="F27" s="35" t="s">
        <v>52</v>
      </c>
      <c r="G27" s="35" t="s">
        <v>52</v>
      </c>
      <c r="H27" s="35" t="s">
        <v>52</v>
      </c>
      <c r="I27" s="35" t="s">
        <v>52</v>
      </c>
      <c r="J27" s="35" t="s">
        <v>52</v>
      </c>
      <c r="K27" s="35" t="s">
        <v>52</v>
      </c>
      <c r="L27" s="35" t="s">
        <v>52</v>
      </c>
      <c r="M27" s="35" t="s">
        <v>52</v>
      </c>
      <c r="N27" s="35" t="s">
        <v>52</v>
      </c>
      <c r="O27" s="35" t="s">
        <v>53</v>
      </c>
      <c r="P27" s="35" t="s">
        <v>52</v>
      </c>
      <c r="Q27" s="44" t="s">
        <v>60</v>
      </c>
      <c r="R27" s="43">
        <f t="shared" si="3"/>
        <v>3.6</v>
      </c>
      <c r="S27" s="35" t="s">
        <v>54</v>
      </c>
      <c r="T27" s="48">
        <v>1</v>
      </c>
      <c r="U27" s="43">
        <v>3.6</v>
      </c>
      <c r="V27" s="38" t="s">
        <v>96</v>
      </c>
      <c r="W27" s="50" t="s">
        <v>134</v>
      </c>
    </row>
    <row r="28" spans="2:23" s="39" customFormat="1" ht="34.5" customHeight="1" x14ac:dyDescent="0.25">
      <c r="B28" s="35">
        <v>11</v>
      </c>
      <c r="C28" s="46">
        <v>44804</v>
      </c>
      <c r="D28" s="35" t="s">
        <v>52</v>
      </c>
      <c r="E28" s="35" t="s">
        <v>52</v>
      </c>
      <c r="F28" s="35" t="s">
        <v>52</v>
      </c>
      <c r="G28" s="35" t="s">
        <v>52</v>
      </c>
      <c r="H28" s="35" t="s">
        <v>52</v>
      </c>
      <c r="I28" s="35" t="s">
        <v>52</v>
      </c>
      <c r="J28" s="35" t="s">
        <v>52</v>
      </c>
      <c r="K28" s="35" t="s">
        <v>52</v>
      </c>
      <c r="L28" s="35" t="s">
        <v>52</v>
      </c>
      <c r="M28" s="35" t="s">
        <v>52</v>
      </c>
      <c r="N28" s="35" t="s">
        <v>52</v>
      </c>
      <c r="O28" s="35" t="s">
        <v>53</v>
      </c>
      <c r="P28" s="35" t="s">
        <v>52</v>
      </c>
      <c r="Q28" s="44" t="s">
        <v>60</v>
      </c>
      <c r="R28" s="43">
        <f t="shared" si="0"/>
        <v>43.765949999999997</v>
      </c>
      <c r="S28" s="35" t="s">
        <v>54</v>
      </c>
      <c r="T28" s="48">
        <v>1</v>
      </c>
      <c r="U28" s="43">
        <v>43.765949999999997</v>
      </c>
      <c r="V28" s="38" t="s">
        <v>76</v>
      </c>
      <c r="W28" s="50" t="s">
        <v>125</v>
      </c>
    </row>
    <row r="29" spans="2:23" s="39" customFormat="1" ht="31.5" x14ac:dyDescent="0.25">
      <c r="B29" s="35">
        <v>12</v>
      </c>
      <c r="C29" s="46">
        <v>44804</v>
      </c>
      <c r="D29" s="35" t="s">
        <v>52</v>
      </c>
      <c r="E29" s="35" t="s">
        <v>52</v>
      </c>
      <c r="F29" s="35" t="s">
        <v>52</v>
      </c>
      <c r="G29" s="35" t="s">
        <v>52</v>
      </c>
      <c r="H29" s="35" t="s">
        <v>52</v>
      </c>
      <c r="I29" s="35" t="s">
        <v>52</v>
      </c>
      <c r="J29" s="35" t="s">
        <v>52</v>
      </c>
      <c r="K29" s="35" t="s">
        <v>52</v>
      </c>
      <c r="L29" s="35" t="s">
        <v>52</v>
      </c>
      <c r="M29" s="35" t="s">
        <v>52</v>
      </c>
      <c r="N29" s="35" t="s">
        <v>52</v>
      </c>
      <c r="O29" s="35" t="s">
        <v>53</v>
      </c>
      <c r="P29" s="35" t="s">
        <v>52</v>
      </c>
      <c r="Q29" s="38" t="s">
        <v>97</v>
      </c>
      <c r="R29" s="43">
        <f t="shared" ref="R29" si="4">U29/T29</f>
        <v>17.34</v>
      </c>
      <c r="S29" s="35" t="s">
        <v>51</v>
      </c>
      <c r="T29" s="48">
        <v>3</v>
      </c>
      <c r="U29" s="43">
        <v>52.02</v>
      </c>
      <c r="V29" s="44" t="s">
        <v>98</v>
      </c>
      <c r="W29" s="44" t="s">
        <v>121</v>
      </c>
    </row>
    <row r="30" spans="2:23" s="39" customFormat="1" ht="15.75" x14ac:dyDescent="0.25">
      <c r="B30" s="35">
        <v>13</v>
      </c>
      <c r="C30" s="46">
        <v>44804</v>
      </c>
      <c r="D30" s="35" t="s">
        <v>52</v>
      </c>
      <c r="E30" s="35" t="s">
        <v>52</v>
      </c>
      <c r="F30" s="35" t="s">
        <v>52</v>
      </c>
      <c r="G30" s="35" t="s">
        <v>52</v>
      </c>
      <c r="H30" s="35" t="s">
        <v>52</v>
      </c>
      <c r="I30" s="35" t="s">
        <v>52</v>
      </c>
      <c r="J30" s="35" t="s">
        <v>52</v>
      </c>
      <c r="K30" s="35" t="s">
        <v>52</v>
      </c>
      <c r="L30" s="35" t="s">
        <v>52</v>
      </c>
      <c r="M30" s="35" t="s">
        <v>52</v>
      </c>
      <c r="N30" s="35" t="s">
        <v>52</v>
      </c>
      <c r="O30" s="35" t="s">
        <v>53</v>
      </c>
      <c r="P30" s="35" t="s">
        <v>52</v>
      </c>
      <c r="Q30" s="44" t="s">
        <v>91</v>
      </c>
      <c r="R30" s="43">
        <f t="shared" ref="R30" si="5">U30/T30</f>
        <v>2.5066666666666664</v>
      </c>
      <c r="S30" s="35" t="s">
        <v>51</v>
      </c>
      <c r="T30" s="48">
        <v>18</v>
      </c>
      <c r="U30" s="43">
        <v>45.12</v>
      </c>
      <c r="V30" s="44" t="s">
        <v>80</v>
      </c>
      <c r="W30" s="44" t="s">
        <v>129</v>
      </c>
    </row>
    <row r="31" spans="2:23" s="39" customFormat="1" ht="15.75" x14ac:dyDescent="0.25">
      <c r="B31" s="35">
        <v>14</v>
      </c>
      <c r="C31" s="46">
        <v>44804</v>
      </c>
      <c r="D31" s="35" t="s">
        <v>52</v>
      </c>
      <c r="E31" s="35" t="s">
        <v>52</v>
      </c>
      <c r="F31" s="35" t="s">
        <v>52</v>
      </c>
      <c r="G31" s="35" t="s">
        <v>52</v>
      </c>
      <c r="H31" s="35" t="s">
        <v>52</v>
      </c>
      <c r="I31" s="35" t="s">
        <v>52</v>
      </c>
      <c r="J31" s="35" t="s">
        <v>52</v>
      </c>
      <c r="K31" s="35" t="s">
        <v>52</v>
      </c>
      <c r="L31" s="35" t="s">
        <v>52</v>
      </c>
      <c r="M31" s="35" t="s">
        <v>52</v>
      </c>
      <c r="N31" s="35" t="s">
        <v>52</v>
      </c>
      <c r="O31" s="35" t="s">
        <v>53</v>
      </c>
      <c r="P31" s="35" t="s">
        <v>52</v>
      </c>
      <c r="Q31" s="44" t="s">
        <v>81</v>
      </c>
      <c r="R31" s="43">
        <f t="shared" si="0"/>
        <v>24.384740000000001</v>
      </c>
      <c r="S31" s="35" t="s">
        <v>54</v>
      </c>
      <c r="T31" s="48">
        <v>1</v>
      </c>
      <c r="U31" s="43">
        <v>24.384740000000001</v>
      </c>
      <c r="V31" s="44" t="s">
        <v>80</v>
      </c>
      <c r="W31" s="44" t="s">
        <v>100</v>
      </c>
    </row>
    <row r="32" spans="2:23" s="39" customFormat="1" ht="15.75" x14ac:dyDescent="0.25">
      <c r="B32" s="35">
        <v>15</v>
      </c>
      <c r="C32" s="46">
        <v>44804</v>
      </c>
      <c r="D32" s="35" t="s">
        <v>52</v>
      </c>
      <c r="E32" s="35" t="s">
        <v>52</v>
      </c>
      <c r="F32" s="35" t="s">
        <v>52</v>
      </c>
      <c r="G32" s="35" t="s">
        <v>52</v>
      </c>
      <c r="H32" s="35" t="s">
        <v>52</v>
      </c>
      <c r="I32" s="35" t="s">
        <v>52</v>
      </c>
      <c r="J32" s="35" t="s">
        <v>52</v>
      </c>
      <c r="K32" s="35" t="s">
        <v>52</v>
      </c>
      <c r="L32" s="35" t="s">
        <v>52</v>
      </c>
      <c r="M32" s="35" t="s">
        <v>52</v>
      </c>
      <c r="N32" s="35" t="s">
        <v>52</v>
      </c>
      <c r="O32" s="35" t="s">
        <v>53</v>
      </c>
      <c r="P32" s="35" t="s">
        <v>52</v>
      </c>
      <c r="Q32" s="44" t="s">
        <v>60</v>
      </c>
      <c r="R32" s="43">
        <f t="shared" si="0"/>
        <v>150</v>
      </c>
      <c r="S32" s="35" t="s">
        <v>54</v>
      </c>
      <c r="T32" s="48">
        <v>1</v>
      </c>
      <c r="U32" s="43">
        <v>150</v>
      </c>
      <c r="V32" s="44" t="s">
        <v>80</v>
      </c>
      <c r="W32" s="44" t="s">
        <v>101</v>
      </c>
    </row>
    <row r="33" spans="2:23" s="39" customFormat="1" ht="31.5" x14ac:dyDescent="0.25">
      <c r="B33" s="35">
        <v>16</v>
      </c>
      <c r="C33" s="46">
        <v>44804</v>
      </c>
      <c r="D33" s="35" t="s">
        <v>52</v>
      </c>
      <c r="E33" s="35" t="s">
        <v>52</v>
      </c>
      <c r="F33" s="35" t="s">
        <v>52</v>
      </c>
      <c r="G33" s="35" t="s">
        <v>52</v>
      </c>
      <c r="H33" s="35" t="s">
        <v>52</v>
      </c>
      <c r="I33" s="35" t="s">
        <v>52</v>
      </c>
      <c r="J33" s="35" t="s">
        <v>52</v>
      </c>
      <c r="K33" s="35" t="s">
        <v>52</v>
      </c>
      <c r="L33" s="35" t="s">
        <v>52</v>
      </c>
      <c r="M33" s="35" t="s">
        <v>52</v>
      </c>
      <c r="N33" s="35" t="s">
        <v>52</v>
      </c>
      <c r="O33" s="35" t="s">
        <v>53</v>
      </c>
      <c r="P33" s="35" t="s">
        <v>52</v>
      </c>
      <c r="Q33" s="47" t="s">
        <v>65</v>
      </c>
      <c r="R33" s="43">
        <f t="shared" si="0"/>
        <v>6.89</v>
      </c>
      <c r="S33" s="35" t="s">
        <v>51</v>
      </c>
      <c r="T33" s="48">
        <v>1</v>
      </c>
      <c r="U33" s="43">
        <v>6.89</v>
      </c>
      <c r="V33" s="38" t="s">
        <v>86</v>
      </c>
      <c r="W33" s="50" t="s">
        <v>128</v>
      </c>
    </row>
    <row r="34" spans="2:23" s="39" customFormat="1" ht="31.5" x14ac:dyDescent="0.25">
      <c r="B34" s="35">
        <v>17</v>
      </c>
      <c r="C34" s="46">
        <v>44804</v>
      </c>
      <c r="D34" s="35" t="s">
        <v>52</v>
      </c>
      <c r="E34" s="35" t="s">
        <v>52</v>
      </c>
      <c r="F34" s="35" t="s">
        <v>52</v>
      </c>
      <c r="G34" s="35" t="s">
        <v>52</v>
      </c>
      <c r="H34" s="35" t="s">
        <v>52</v>
      </c>
      <c r="I34" s="35" t="s">
        <v>52</v>
      </c>
      <c r="J34" s="35" t="s">
        <v>52</v>
      </c>
      <c r="K34" s="35" t="s">
        <v>52</v>
      </c>
      <c r="L34" s="35" t="s">
        <v>52</v>
      </c>
      <c r="M34" s="35" t="s">
        <v>52</v>
      </c>
      <c r="N34" s="35" t="s">
        <v>52</v>
      </c>
      <c r="O34" s="35" t="s">
        <v>53</v>
      </c>
      <c r="P34" s="35" t="s">
        <v>52</v>
      </c>
      <c r="Q34" s="47" t="s">
        <v>85</v>
      </c>
      <c r="R34" s="43">
        <f t="shared" si="0"/>
        <v>4.3218599999999991</v>
      </c>
      <c r="S34" s="35" t="s">
        <v>54</v>
      </c>
      <c r="T34" s="48">
        <v>1</v>
      </c>
      <c r="U34" s="43">
        <f>2.154+0.07766+2.0902</f>
        <v>4.3218599999999991</v>
      </c>
      <c r="V34" s="44" t="s">
        <v>61</v>
      </c>
      <c r="W34" s="47" t="s">
        <v>124</v>
      </c>
    </row>
    <row r="35" spans="2:23" s="39" customFormat="1" ht="31.5" x14ac:dyDescent="0.25">
      <c r="B35" s="35">
        <v>18</v>
      </c>
      <c r="C35" s="46">
        <v>44804</v>
      </c>
      <c r="D35" s="35" t="s">
        <v>52</v>
      </c>
      <c r="E35" s="35" t="s">
        <v>52</v>
      </c>
      <c r="F35" s="35" t="s">
        <v>52</v>
      </c>
      <c r="G35" s="35" t="s">
        <v>52</v>
      </c>
      <c r="H35" s="35" t="s">
        <v>52</v>
      </c>
      <c r="I35" s="35" t="s">
        <v>52</v>
      </c>
      <c r="J35" s="35" t="s">
        <v>52</v>
      </c>
      <c r="K35" s="35" t="s">
        <v>52</v>
      </c>
      <c r="L35" s="35" t="s">
        <v>52</v>
      </c>
      <c r="M35" s="35" t="s">
        <v>52</v>
      </c>
      <c r="N35" s="35" t="s">
        <v>52</v>
      </c>
      <c r="O35" s="35" t="s">
        <v>53</v>
      </c>
      <c r="P35" s="35" t="s">
        <v>52</v>
      </c>
      <c r="Q35" s="47" t="s">
        <v>65</v>
      </c>
      <c r="R35" s="43">
        <f t="shared" si="0"/>
        <v>28.552759999999999</v>
      </c>
      <c r="S35" s="35" t="s">
        <v>54</v>
      </c>
      <c r="T35" s="48">
        <v>1</v>
      </c>
      <c r="U35" s="43">
        <v>28.552759999999999</v>
      </c>
      <c r="V35" s="44" t="s">
        <v>70</v>
      </c>
      <c r="W35" s="44" t="s">
        <v>110</v>
      </c>
    </row>
    <row r="36" spans="2:23" s="39" customFormat="1" ht="31.5" x14ac:dyDescent="0.25">
      <c r="B36" s="35">
        <v>19</v>
      </c>
      <c r="C36" s="46">
        <v>44804</v>
      </c>
      <c r="D36" s="35" t="s">
        <v>52</v>
      </c>
      <c r="E36" s="35" t="s">
        <v>52</v>
      </c>
      <c r="F36" s="35" t="s">
        <v>52</v>
      </c>
      <c r="G36" s="35" t="s">
        <v>52</v>
      </c>
      <c r="H36" s="35" t="s">
        <v>52</v>
      </c>
      <c r="I36" s="35" t="s">
        <v>52</v>
      </c>
      <c r="J36" s="35" t="s">
        <v>52</v>
      </c>
      <c r="K36" s="35" t="s">
        <v>52</v>
      </c>
      <c r="L36" s="35" t="s">
        <v>52</v>
      </c>
      <c r="M36" s="35" t="s">
        <v>52</v>
      </c>
      <c r="N36" s="35" t="s">
        <v>52</v>
      </c>
      <c r="O36" s="35" t="s">
        <v>53</v>
      </c>
      <c r="P36" s="35" t="s">
        <v>52</v>
      </c>
      <c r="Q36" s="44" t="s">
        <v>93</v>
      </c>
      <c r="R36" s="43">
        <f t="shared" si="0"/>
        <v>0.72304519999999994</v>
      </c>
      <c r="S36" s="35" t="s">
        <v>51</v>
      </c>
      <c r="T36" s="48">
        <v>25</v>
      </c>
      <c r="U36" s="43">
        <v>18.076129999999999</v>
      </c>
      <c r="V36" s="44" t="s">
        <v>94</v>
      </c>
      <c r="W36" s="47" t="s">
        <v>133</v>
      </c>
    </row>
    <row r="37" spans="2:23" s="39" customFormat="1" ht="31.5" x14ac:dyDescent="0.25">
      <c r="B37" s="35">
        <v>20</v>
      </c>
      <c r="C37" s="46">
        <v>44804</v>
      </c>
      <c r="D37" s="35" t="s">
        <v>52</v>
      </c>
      <c r="E37" s="35" t="s">
        <v>52</v>
      </c>
      <c r="F37" s="35" t="s">
        <v>52</v>
      </c>
      <c r="G37" s="35" t="s">
        <v>52</v>
      </c>
      <c r="H37" s="35" t="s">
        <v>52</v>
      </c>
      <c r="I37" s="35" t="s">
        <v>52</v>
      </c>
      <c r="J37" s="35" t="s">
        <v>52</v>
      </c>
      <c r="K37" s="35" t="s">
        <v>52</v>
      </c>
      <c r="L37" s="35" t="s">
        <v>52</v>
      </c>
      <c r="M37" s="35" t="s">
        <v>52</v>
      </c>
      <c r="N37" s="35" t="s">
        <v>52</v>
      </c>
      <c r="O37" s="35" t="s">
        <v>53</v>
      </c>
      <c r="P37" s="35" t="s">
        <v>52</v>
      </c>
      <c r="Q37" s="44" t="s">
        <v>63</v>
      </c>
      <c r="R37" s="43">
        <f t="shared" ref="R37:R38" si="6">U37/T37</f>
        <v>31.971270000000001</v>
      </c>
      <c r="S37" s="35" t="s">
        <v>54</v>
      </c>
      <c r="T37" s="48">
        <v>1</v>
      </c>
      <c r="U37" s="43">
        <v>31.971270000000001</v>
      </c>
      <c r="V37" s="44" t="s">
        <v>62</v>
      </c>
      <c r="W37" s="47" t="s">
        <v>135</v>
      </c>
    </row>
    <row r="38" spans="2:23" s="45" customFormat="1" ht="33" customHeight="1" x14ac:dyDescent="0.25">
      <c r="B38" s="35">
        <v>21</v>
      </c>
      <c r="C38" s="46">
        <v>44804</v>
      </c>
      <c r="D38" s="35" t="s">
        <v>52</v>
      </c>
      <c r="E38" s="35" t="s">
        <v>52</v>
      </c>
      <c r="F38" s="35" t="s">
        <v>52</v>
      </c>
      <c r="G38" s="35" t="s">
        <v>52</v>
      </c>
      <c r="H38" s="35" t="s">
        <v>52</v>
      </c>
      <c r="I38" s="35" t="s">
        <v>52</v>
      </c>
      <c r="J38" s="35" t="s">
        <v>52</v>
      </c>
      <c r="K38" s="35" t="s">
        <v>52</v>
      </c>
      <c r="L38" s="35" t="s">
        <v>52</v>
      </c>
      <c r="M38" s="35" t="s">
        <v>52</v>
      </c>
      <c r="N38" s="35" t="s">
        <v>52</v>
      </c>
      <c r="O38" s="35" t="s">
        <v>53</v>
      </c>
      <c r="P38" s="35" t="s">
        <v>52</v>
      </c>
      <c r="Q38" s="38" t="s">
        <v>58</v>
      </c>
      <c r="R38" s="43">
        <f t="shared" si="6"/>
        <v>15</v>
      </c>
      <c r="S38" s="35" t="s">
        <v>54</v>
      </c>
      <c r="T38" s="48">
        <v>1</v>
      </c>
      <c r="U38" s="43">
        <v>15</v>
      </c>
      <c r="V38" s="49" t="s">
        <v>64</v>
      </c>
      <c r="W38" s="44" t="s">
        <v>136</v>
      </c>
    </row>
    <row r="39" spans="2:23" s="19" customFormat="1" x14ac:dyDescent="0.25"/>
    <row r="40" spans="2:23" s="19" customFormat="1" x14ac:dyDescent="0.25">
      <c r="B40" s="19" t="str">
        <f>'(1) Приобретение электроэнергии'!B21</f>
        <v>* Информация представлена при наличии документов по состоянию на 10.10.2022</v>
      </c>
    </row>
    <row r="41" spans="2:23" s="19" customFormat="1" x14ac:dyDescent="0.25"/>
    <row r="42" spans="2:23" s="19" customFormat="1" x14ac:dyDescent="0.25">
      <c r="T42" s="30"/>
      <c r="U42" s="30"/>
    </row>
    <row r="43" spans="2:23" s="19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S33" sqref="S33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7" customFormat="1" ht="32.25" customHeight="1" x14ac:dyDescent="0.25">
      <c r="B18" s="35">
        <v>1</v>
      </c>
      <c r="C18" s="46">
        <v>44804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48" t="s">
        <v>66</v>
      </c>
      <c r="R18" s="43">
        <f>U18/T18</f>
        <v>3.5450944726642328E-2</v>
      </c>
      <c r="S18" s="48" t="s">
        <v>67</v>
      </c>
      <c r="T18" s="56">
        <v>2837.481267409471</v>
      </c>
      <c r="U18" s="56">
        <v>100.59139157381617</v>
      </c>
      <c r="V18" s="41" t="s">
        <v>68</v>
      </c>
      <c r="W18" s="48" t="s">
        <v>132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10.10.2022</v>
      </c>
    </row>
    <row r="21" spans="2:23" x14ac:dyDescent="0.25">
      <c r="T21" s="24"/>
      <c r="U21" s="24"/>
    </row>
    <row r="22" spans="2:23" ht="15.75" x14ac:dyDescent="0.25">
      <c r="T22" s="23"/>
      <c r="U22" s="23"/>
    </row>
    <row r="23" spans="2:23" ht="15.75" x14ac:dyDescent="0.25">
      <c r="R23" s="21"/>
      <c r="S23" s="21"/>
      <c r="T23" s="23"/>
      <c r="U23" s="23"/>
    </row>
    <row r="24" spans="2:23" x14ac:dyDescent="0.25">
      <c r="R24" s="22"/>
      <c r="S24" s="22"/>
      <c r="T24" s="24"/>
      <c r="U24" s="24"/>
    </row>
    <row r="25" spans="2:23" x14ac:dyDescent="0.25">
      <c r="R25" s="22"/>
      <c r="S25" s="22"/>
      <c r="T25" s="24"/>
      <c r="U25" s="24"/>
    </row>
    <row r="26" spans="2:23" x14ac:dyDescent="0.25">
      <c r="R26" s="22"/>
      <c r="S26" s="22"/>
      <c r="T26" s="24"/>
      <c r="U26" s="24"/>
    </row>
    <row r="27" spans="2:23" ht="15.75" x14ac:dyDescent="0.25">
      <c r="R27" s="21"/>
      <c r="S27" s="21"/>
      <c r="T27" s="23"/>
      <c r="U27" s="23"/>
    </row>
    <row r="28" spans="2:23" x14ac:dyDescent="0.25">
      <c r="R28" s="21"/>
      <c r="S28" s="21"/>
      <c r="T28" s="24"/>
      <c r="U28" s="24"/>
    </row>
    <row r="29" spans="2:23" x14ac:dyDescent="0.25">
      <c r="R29" s="21"/>
      <c r="S29" s="21"/>
      <c r="T29" s="24"/>
      <c r="U29" s="24"/>
    </row>
    <row r="30" spans="2:23" x14ac:dyDescent="0.25">
      <c r="T30" s="24"/>
      <c r="U30" s="24"/>
    </row>
    <row r="31" spans="2:23" x14ac:dyDescent="0.25">
      <c r="T31" s="32"/>
      <c r="U31" s="32"/>
    </row>
    <row r="32" spans="2:23" x14ac:dyDescent="0.25">
      <c r="T32" s="54"/>
      <c r="U32" s="54"/>
    </row>
    <row r="34" spans="20:21" x14ac:dyDescent="0.25">
      <c r="T34" s="52"/>
      <c r="U34" s="52"/>
    </row>
    <row r="35" spans="20:21" x14ac:dyDescent="0.25">
      <c r="T35" s="54"/>
      <c r="U35" s="54"/>
    </row>
    <row r="36" spans="20:21" x14ac:dyDescent="0.25">
      <c r="T36" s="55"/>
      <c r="U36" s="5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5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J26" sqref="J26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63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32.25" customHeight="1" x14ac:dyDescent="0.25">
      <c r="B18" s="35">
        <v>1</v>
      </c>
      <c r="C18" s="36">
        <v>44804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50</v>
      </c>
      <c r="R18" s="37">
        <f t="shared" ref="R18" si="0">U18/T18</f>
        <v>4.5560173913043478</v>
      </c>
      <c r="S18" s="35" t="s">
        <v>51</v>
      </c>
      <c r="T18" s="40">
        <v>23</v>
      </c>
      <c r="U18" s="51">
        <v>104.7884</v>
      </c>
      <c r="V18" s="41" t="s">
        <v>79</v>
      </c>
      <c r="W18" s="38" t="s">
        <v>107</v>
      </c>
    </row>
    <row r="19" spans="2:23" s="39" customFormat="1" ht="32.25" customHeight="1" x14ac:dyDescent="0.25">
      <c r="B19" s="35">
        <v>2</v>
      </c>
      <c r="C19" s="36">
        <v>44804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50</v>
      </c>
      <c r="R19" s="37">
        <f t="shared" ref="R19" si="1">U19/T19</f>
        <v>2.6428571428571428</v>
      </c>
      <c r="S19" s="35" t="s">
        <v>117</v>
      </c>
      <c r="T19" s="40">
        <v>70</v>
      </c>
      <c r="U19" s="51">
        <v>185</v>
      </c>
      <c r="V19" s="41" t="s">
        <v>115</v>
      </c>
      <c r="W19" s="38" t="s">
        <v>116</v>
      </c>
    </row>
    <row r="20" spans="2:23" s="39" customFormat="1" ht="32.25" customHeight="1" x14ac:dyDescent="0.25">
      <c r="B20" s="35">
        <v>3</v>
      </c>
      <c r="C20" s="36">
        <v>44804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5" t="s">
        <v>50</v>
      </c>
      <c r="R20" s="37">
        <f t="shared" ref="R20" si="2">U20/T20</f>
        <v>1.2039565217391304</v>
      </c>
      <c r="S20" s="35" t="s">
        <v>117</v>
      </c>
      <c r="T20" s="40">
        <v>92</v>
      </c>
      <c r="U20" s="51">
        <v>110.764</v>
      </c>
      <c r="V20" s="41" t="s">
        <v>118</v>
      </c>
      <c r="W20" s="38" t="s">
        <v>119</v>
      </c>
    </row>
    <row r="21" spans="2:23" s="39" customFormat="1" ht="32.25" customHeight="1" x14ac:dyDescent="0.25">
      <c r="B21" s="35">
        <v>4</v>
      </c>
      <c r="C21" s="36">
        <v>44804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35" t="s">
        <v>50</v>
      </c>
      <c r="R21" s="37">
        <f t="shared" ref="R21" si="3">U21/T21</f>
        <v>1.0484324324324326</v>
      </c>
      <c r="S21" s="35" t="s">
        <v>117</v>
      </c>
      <c r="T21" s="40">
        <v>37</v>
      </c>
      <c r="U21" s="51">
        <v>38.792000000000002</v>
      </c>
      <c r="V21" s="41" t="s">
        <v>122</v>
      </c>
      <c r="W21" s="38" t="s">
        <v>123</v>
      </c>
    </row>
    <row r="22" spans="2:23" s="39" customFormat="1" ht="32.25" customHeight="1" x14ac:dyDescent="0.25">
      <c r="B22" s="35">
        <v>5</v>
      </c>
      <c r="C22" s="36">
        <v>44804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35" t="s">
        <v>50</v>
      </c>
      <c r="R22" s="37">
        <f t="shared" ref="R22" si="4">U22/T22</f>
        <v>2.5449999999999999</v>
      </c>
      <c r="S22" s="35" t="s">
        <v>51</v>
      </c>
      <c r="T22" s="40">
        <v>2</v>
      </c>
      <c r="U22" s="51">
        <v>5.09</v>
      </c>
      <c r="V22" s="41" t="s">
        <v>88</v>
      </c>
      <c r="W22" s="38" t="s">
        <v>131</v>
      </c>
    </row>
    <row r="23" spans="2:23" s="39" customFormat="1" ht="47.25" customHeight="1" x14ac:dyDescent="0.25">
      <c r="B23" s="35">
        <v>6</v>
      </c>
      <c r="C23" s="36">
        <v>44804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35" t="s">
        <v>82</v>
      </c>
      <c r="R23" s="37">
        <f t="shared" ref="R23" si="5">U23/T23</f>
        <v>4.362563895614743</v>
      </c>
      <c r="S23" s="35" t="s">
        <v>83</v>
      </c>
      <c r="T23" s="37">
        <v>3.7170000000000001</v>
      </c>
      <c r="U23" s="51">
        <v>16.21565</v>
      </c>
      <c r="V23" s="38" t="s">
        <v>84</v>
      </c>
      <c r="W23" s="41" t="s">
        <v>130</v>
      </c>
    </row>
    <row r="24" spans="2:23" s="20" customFormat="1" ht="36.75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23" x14ac:dyDescent="0.25">
      <c r="B25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L33" sqref="L33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69.75" customHeight="1" x14ac:dyDescent="0.25">
      <c r="B18" s="65" t="s">
        <v>52</v>
      </c>
      <c r="C18" s="65" t="s">
        <v>52</v>
      </c>
      <c r="D18" s="65" t="s">
        <v>52</v>
      </c>
      <c r="E18" s="65" t="s">
        <v>52</v>
      </c>
      <c r="F18" s="65" t="s">
        <v>52</v>
      </c>
      <c r="G18" s="65" t="s">
        <v>52</v>
      </c>
      <c r="H18" s="65" t="s">
        <v>52</v>
      </c>
      <c r="I18" s="65" t="s">
        <v>52</v>
      </c>
      <c r="J18" s="65" t="s">
        <v>52</v>
      </c>
      <c r="K18" s="65" t="s">
        <v>52</v>
      </c>
      <c r="L18" s="65" t="s">
        <v>52</v>
      </c>
      <c r="M18" s="65" t="s">
        <v>52</v>
      </c>
      <c r="N18" s="65" t="s">
        <v>52</v>
      </c>
      <c r="O18" s="65" t="s">
        <v>52</v>
      </c>
      <c r="P18" s="65" t="s">
        <v>52</v>
      </c>
      <c r="Q18" s="65" t="s">
        <v>52</v>
      </c>
      <c r="R18" s="65" t="s">
        <v>52</v>
      </c>
      <c r="S18" s="65" t="s">
        <v>52</v>
      </c>
      <c r="T18" s="65" t="s">
        <v>52</v>
      </c>
      <c r="U18" s="65" t="s">
        <v>52</v>
      </c>
      <c r="V18" s="65" t="s">
        <v>52</v>
      </c>
      <c r="W18" s="6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2" zoomScaleNormal="82" workbookViewId="0">
      <selection activeCell="B18" sqref="B18:W18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0.710937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63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0" customFormat="1" ht="48" customHeight="1" x14ac:dyDescent="0.25">
      <c r="B18" s="64" t="s">
        <v>52</v>
      </c>
      <c r="C18" s="64" t="s">
        <v>52</v>
      </c>
      <c r="D18" s="64" t="s">
        <v>52</v>
      </c>
      <c r="E18" s="64" t="s">
        <v>52</v>
      </c>
      <c r="F18" s="64" t="s">
        <v>52</v>
      </c>
      <c r="G18" s="64" t="s">
        <v>52</v>
      </c>
      <c r="H18" s="64" t="s">
        <v>52</v>
      </c>
      <c r="I18" s="64" t="s">
        <v>52</v>
      </c>
      <c r="J18" s="64" t="s">
        <v>52</v>
      </c>
      <c r="K18" s="64" t="s">
        <v>52</v>
      </c>
      <c r="L18" s="64" t="s">
        <v>52</v>
      </c>
      <c r="M18" s="64" t="s">
        <v>52</v>
      </c>
      <c r="N18" s="64" t="s">
        <v>52</v>
      </c>
      <c r="O18" s="64" t="s">
        <v>52</v>
      </c>
      <c r="P18" s="64" t="s">
        <v>52</v>
      </c>
      <c r="Q18" s="64" t="s">
        <v>52</v>
      </c>
      <c r="R18" s="64" t="s">
        <v>52</v>
      </c>
      <c r="S18" s="64" t="s">
        <v>52</v>
      </c>
      <c r="T18" s="64" t="s">
        <v>52</v>
      </c>
      <c r="U18" s="64" t="s">
        <v>52</v>
      </c>
      <c r="V18" s="64" t="s">
        <v>52</v>
      </c>
      <c r="W18" s="64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B18" sqref="B18:W18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51" customHeight="1" x14ac:dyDescent="0.25">
      <c r="B18" s="60" t="s">
        <v>52</v>
      </c>
      <c r="C18" s="60" t="s">
        <v>52</v>
      </c>
      <c r="D18" s="60" t="s">
        <v>52</v>
      </c>
      <c r="E18" s="60" t="s">
        <v>52</v>
      </c>
      <c r="F18" s="60" t="s">
        <v>52</v>
      </c>
      <c r="G18" s="60" t="s">
        <v>52</v>
      </c>
      <c r="H18" s="60" t="s">
        <v>52</v>
      </c>
      <c r="I18" s="60" t="s">
        <v>52</v>
      </c>
      <c r="J18" s="60" t="s">
        <v>52</v>
      </c>
      <c r="K18" s="60" t="s">
        <v>52</v>
      </c>
      <c r="L18" s="60" t="s">
        <v>52</v>
      </c>
      <c r="M18" s="60" t="s">
        <v>52</v>
      </c>
      <c r="N18" s="60" t="s">
        <v>52</v>
      </c>
      <c r="O18" s="60" t="s">
        <v>52</v>
      </c>
      <c r="P18" s="60" t="s">
        <v>52</v>
      </c>
      <c r="Q18" s="60" t="s">
        <v>52</v>
      </c>
      <c r="R18" s="60" t="s">
        <v>52</v>
      </c>
      <c r="S18" s="60" t="s">
        <v>52</v>
      </c>
      <c r="T18" s="60" t="s">
        <v>52</v>
      </c>
      <c r="U18" s="60" t="s">
        <v>52</v>
      </c>
      <c r="V18" s="60" t="s">
        <v>52</v>
      </c>
      <c r="W18" s="60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P32" sqref="P32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R28" sqref="R28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22.5" customHeight="1" x14ac:dyDescent="0.25">
      <c r="B18" s="35" t="s">
        <v>52</v>
      </c>
      <c r="C18" s="35" t="s">
        <v>52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52</v>
      </c>
      <c r="P18" s="35" t="s">
        <v>52</v>
      </c>
      <c r="Q18" s="35" t="s">
        <v>52</v>
      </c>
      <c r="R18" s="35" t="s">
        <v>52</v>
      </c>
      <c r="S18" s="35" t="s">
        <v>52</v>
      </c>
      <c r="T18" s="35" t="s">
        <v>52</v>
      </c>
      <c r="U18" s="35" t="s">
        <v>52</v>
      </c>
      <c r="V18" s="35" t="s">
        <v>52</v>
      </c>
      <c r="W18" s="35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сентябрь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8" customFormat="1" ht="37.5" customHeight="1" x14ac:dyDescent="0.25">
      <c r="B18" s="25" t="s">
        <v>52</v>
      </c>
      <c r="C18" s="25" t="s">
        <v>52</v>
      </c>
      <c r="D18" s="25" t="s">
        <v>52</v>
      </c>
      <c r="E18" s="25" t="s">
        <v>52</v>
      </c>
      <c r="F18" s="25" t="s">
        <v>52</v>
      </c>
      <c r="G18" s="25" t="s">
        <v>52</v>
      </c>
      <c r="H18" s="25" t="s">
        <v>52</v>
      </c>
      <c r="I18" s="25" t="s">
        <v>52</v>
      </c>
      <c r="J18" s="25" t="s">
        <v>52</v>
      </c>
      <c r="K18" s="25" t="s">
        <v>52</v>
      </c>
      <c r="L18" s="25" t="s">
        <v>52</v>
      </c>
      <c r="M18" s="25" t="s">
        <v>52</v>
      </c>
      <c r="N18" s="25" t="s">
        <v>52</v>
      </c>
      <c r="O18" s="25" t="s">
        <v>52</v>
      </c>
      <c r="P18" s="25" t="s">
        <v>52</v>
      </c>
      <c r="Q18" s="25" t="s">
        <v>52</v>
      </c>
      <c r="R18" s="25" t="s">
        <v>52</v>
      </c>
      <c r="S18" s="25" t="s">
        <v>52</v>
      </c>
      <c r="T18" s="25" t="s">
        <v>52</v>
      </c>
      <c r="U18" s="25" t="s">
        <v>52</v>
      </c>
      <c r="V18" s="25" t="s">
        <v>52</v>
      </c>
      <c r="W18" s="2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10.10.2022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2022-10-10T15:13:32Z</dcterms:modified>
</cp:coreProperties>
</file>