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AD55E8FC-187D-4C1F-B78D-C55B0DA20483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" i="4" l="1"/>
  <c r="R22" i="4"/>
  <c r="R20" i="12"/>
  <c r="R19" i="4"/>
  <c r="R19" i="12"/>
  <c r="R20" i="4" l="1"/>
  <c r="R23" i="4" l="1"/>
  <c r="R21" i="12"/>
  <c r="B23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5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<sst xmlns="http://schemas.openxmlformats.org/spreadsheetml/2006/main" count="800" uniqueCount="90">
  <si>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</si>
  <si>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</si>
  <si>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</si>
  <si>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</si>
  <si>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</si>
  <si>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</si>
  <si>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</si>
  <si>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</si>
  <si>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</si>
  <si>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</si>
  <si>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</si>
  <si>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</si>
  <si>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</si>
  <si>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</si>
  <si>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</si>
  <si>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</si>
  <si>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</si>
  <si>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</si>
  <si>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</si>
  <si>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</si>
  <si>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</si>
  <si>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</si>
  <si>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</si>
  <si>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</si>
  <si>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</si>
  <si>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</si>
  <si>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</si>
  <si>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</si>
  <si>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</si>
  <si>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</si>
  <si>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</si>
  <si>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</si>
  <si>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</si>
  <si>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</si>
  <si>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</si>
  <si>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</si>
  <si>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</si>
  <si>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</si>
  <si>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</si>
  <si>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</si>
  <si>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</si>
  <si>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</si>
  <si>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</si>
  <si>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</si>
  <si>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</si>
  <si>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</si>
  <si>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</si>
  <si>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</si>
  <si>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</si>
  <si>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</si>
  <si>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</si>
  <si>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</si>
  <si>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</si>
  <si>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</si>
  <si>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</si>
  <si>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</si>
  <si>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</si>
  <si>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</si>
  <si>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</si>
  <si>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</si>
  <si>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</si>
  <si>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</si>
  <si>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</si>
  <si>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</si>
  <si>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</si>
  <si>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</si>
  <si>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</si>
  <si>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</si>
  <si>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Кныш О.М.</t>
  </si>
  <si>
    <t>ИП Галеверя В.П.</t>
  </si>
  <si>
    <t>ФГУП Охрана Росгвардии</t>
  </si>
  <si>
    <t>Стройпартнер ООО</t>
  </si>
  <si>
    <t>ИП Дружинин К.П.</t>
  </si>
  <si>
    <t>Услуги по ремонту автотранспорта</t>
  </si>
  <si>
    <t>ООО "Масла и смазки"</t>
  </si>
  <si>
    <t>ООО ТК "Регион-Авто"</t>
  </si>
  <si>
    <t>июль 2022 г.</t>
  </si>
  <si>
    <t>* Информация представлена при наличии документов по состоянию на 10.08.2022</t>
  </si>
  <si>
    <t>№ 278 от 30.06.2022</t>
  </si>
  <si>
    <t>№ 24 от 30.06.2022</t>
  </si>
  <si>
    <t>№ 165 от 30.06.2022</t>
  </si>
  <si>
    <t>№ 287 от 30.06.2022</t>
  </si>
  <si>
    <t>№ 2240 от 30.06.2022</t>
  </si>
  <si>
    <t>№ 16348/80 от 30.06.2022</t>
  </si>
  <si>
    <t>№ 254 от 30.06.2022</t>
  </si>
  <si>
    <t>№ 22063000617/05 от 30.06.2022</t>
  </si>
  <si>
    <t>№ 1186 от 30.06.2022</t>
  </si>
  <si>
    <t>№ 27 от 30.06.2022</t>
  </si>
  <si>
    <t>№ ТГ00-003058 от 30.06.2022</t>
  </si>
  <si>
    <t>№ 1356 от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</si>
</sst>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G28" sqref="G28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76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44742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6.7626962730237472E-3</v>
      </c>
      <c r="S18" s="16" t="s">
        <v>55</v>
      </c>
      <c r="T18" s="37">
        <v>643.49647703008054</v>
      </c>
      <c r="U18" s="37">
        <v>4.3517712269152371</v>
      </c>
      <c r="V18" s="19" t="s">
        <v>62</v>
      </c>
      <c r="W18" s="16" t="s">
        <v>85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77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3"/>
  <sheetViews>
    <sheetView zoomScale="75" zoomScaleNormal="75" workbookViewId="0">
      <selection activeCell="N27" sqref="N27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44742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53</v>
      </c>
      <c r="R18" s="39">
        <f t="shared" ref="R18:R21" si="0">U18/T18</f>
        <v>14.162000000000001</v>
      </c>
      <c r="S18" s="40" t="s">
        <v>52</v>
      </c>
      <c r="T18" s="41">
        <v>1</v>
      </c>
      <c r="U18" s="23">
        <v>14.162000000000001</v>
      </c>
      <c r="V18" s="19" t="s">
        <v>56</v>
      </c>
      <c r="W18" s="38" t="s">
        <v>82</v>
      </c>
    </row>
    <row r="19" spans="2:23" s="22" customFormat="1" ht="32.25" customHeight="1" x14ac:dyDescent="0.25">
      <c r="B19" s="16">
        <v>2</v>
      </c>
      <c r="C19" s="17">
        <v>44742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38" t="s">
        <v>53</v>
      </c>
      <c r="R19" s="39">
        <f t="shared" si="0"/>
        <v>1.2558199999999999</v>
      </c>
      <c r="S19" s="40" t="s">
        <v>52</v>
      </c>
      <c r="T19" s="37">
        <v>1</v>
      </c>
      <c r="U19" s="23">
        <v>1.2558199999999999</v>
      </c>
      <c r="V19" s="19" t="s">
        <v>70</v>
      </c>
      <c r="W19" s="38" t="s">
        <v>83</v>
      </c>
    </row>
    <row r="20" spans="2:23" s="22" customFormat="1" ht="32.25" customHeight="1" x14ac:dyDescent="0.25">
      <c r="B20" s="16">
        <v>3</v>
      </c>
      <c r="C20" s="17">
        <v>44742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9" t="s">
        <v>73</v>
      </c>
      <c r="R20" s="18">
        <f t="shared" si="0"/>
        <v>23.65</v>
      </c>
      <c r="S20" s="16" t="s">
        <v>61</v>
      </c>
      <c r="T20" s="47">
        <v>1</v>
      </c>
      <c r="U20" s="23">
        <v>23.65</v>
      </c>
      <c r="V20" s="21" t="s">
        <v>72</v>
      </c>
      <c r="W20" s="21" t="s">
        <v>89</v>
      </c>
    </row>
    <row r="21" spans="2:23" s="22" customFormat="1" ht="50.25" customHeight="1" x14ac:dyDescent="0.25">
      <c r="B21" s="16">
        <v>4</v>
      </c>
      <c r="C21" s="17">
        <v>44742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43" t="s">
        <v>65</v>
      </c>
      <c r="R21" s="39">
        <f t="shared" si="0"/>
        <v>3.5</v>
      </c>
      <c r="S21" s="16" t="s">
        <v>66</v>
      </c>
      <c r="T21" s="46">
        <v>1</v>
      </c>
      <c r="U21" s="39">
        <v>3.5</v>
      </c>
      <c r="V21" s="44" t="s">
        <v>67</v>
      </c>
      <c r="W21" s="44" t="s">
        <v>84</v>
      </c>
    </row>
    <row r="22" spans="2:23" s="24" customFormat="1" ht="15.75" x14ac:dyDescent="0.25">
      <c r="B22" s="25"/>
      <c r="C22" s="3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0"/>
      <c r="R22" s="29"/>
      <c r="S22" s="25"/>
      <c r="T22" s="34"/>
      <c r="U22" s="29"/>
      <c r="V22" s="35"/>
      <c r="W22" s="36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10.08.2022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U36" sqref="U36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2">
        <v>44742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0" t="s">
        <v>57</v>
      </c>
      <c r="R18" s="39">
        <f>U18/T18</f>
        <v>4.1000000000000002E-2</v>
      </c>
      <c r="S18" s="40" t="s">
        <v>58</v>
      </c>
      <c r="T18" s="37">
        <v>1563</v>
      </c>
      <c r="U18" s="37">
        <v>64.082999999999998</v>
      </c>
      <c r="V18" s="21" t="s">
        <v>59</v>
      </c>
      <c r="W18" s="40" t="s">
        <v>86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10.08.2022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5"/>
  <sheetViews>
    <sheetView zoomScale="74" zoomScaleNormal="74" workbookViewId="0">
      <selection activeCell="M31" sqref="M31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44742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:R23" si="0">U18/T18</f>
        <v>3.5169999999999999</v>
      </c>
      <c r="S18" s="16" t="s">
        <v>61</v>
      </c>
      <c r="T18" s="47">
        <v>17</v>
      </c>
      <c r="U18" s="23">
        <v>59.789000000000001</v>
      </c>
      <c r="V18" s="21" t="s">
        <v>63</v>
      </c>
      <c r="W18" s="19" t="s">
        <v>88</v>
      </c>
    </row>
    <row r="19" spans="2:23" s="22" customFormat="1" ht="30.75" customHeight="1" x14ac:dyDescent="0.25">
      <c r="B19" s="16">
        <v>2</v>
      </c>
      <c r="C19" s="17">
        <v>44742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ref="R19" si="1">U19/T19</f>
        <v>2.7921428571428573</v>
      </c>
      <c r="S19" s="16" t="s">
        <v>61</v>
      </c>
      <c r="T19" s="47">
        <v>56</v>
      </c>
      <c r="U19" s="23">
        <v>156.36000000000001</v>
      </c>
      <c r="V19" s="21" t="s">
        <v>71</v>
      </c>
      <c r="W19" s="19" t="s">
        <v>87</v>
      </c>
    </row>
    <row r="20" spans="2:23" s="22" customFormat="1" ht="30.75" customHeight="1" x14ac:dyDescent="0.25">
      <c r="B20" s="16">
        <v>3</v>
      </c>
      <c r="C20" s="17">
        <v>44742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64</v>
      </c>
      <c r="R20" s="18">
        <f t="shared" ref="R20:R22" si="2">U20/T20</f>
        <v>15.7</v>
      </c>
      <c r="S20" s="16" t="s">
        <v>61</v>
      </c>
      <c r="T20" s="47">
        <v>1</v>
      </c>
      <c r="U20" s="48">
        <v>15.7</v>
      </c>
      <c r="V20" s="19" t="s">
        <v>69</v>
      </c>
      <c r="W20" s="19" t="s">
        <v>78</v>
      </c>
    </row>
    <row r="21" spans="2:23" s="22" customFormat="1" ht="30.75" customHeight="1" x14ac:dyDescent="0.25">
      <c r="B21" s="16">
        <v>4</v>
      </c>
      <c r="C21" s="17">
        <v>44742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ref="R21" si="3">U21/T21</f>
        <v>3.4312499999999999</v>
      </c>
      <c r="S21" s="16" t="s">
        <v>61</v>
      </c>
      <c r="T21" s="47">
        <v>4</v>
      </c>
      <c r="U21" s="48">
        <v>13.725</v>
      </c>
      <c r="V21" s="19" t="s">
        <v>75</v>
      </c>
      <c r="W21" s="19" t="s">
        <v>79</v>
      </c>
    </row>
    <row r="22" spans="2:23" s="22" customFormat="1" ht="30.75" customHeight="1" x14ac:dyDescent="0.25">
      <c r="B22" s="16">
        <v>5</v>
      </c>
      <c r="C22" s="17">
        <v>44742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64</v>
      </c>
      <c r="R22" s="18">
        <f t="shared" si="2"/>
        <v>0.19166666666666665</v>
      </c>
      <c r="S22" s="16" t="s">
        <v>61</v>
      </c>
      <c r="T22" s="47">
        <v>12</v>
      </c>
      <c r="U22" s="48">
        <v>2.2999999999999998</v>
      </c>
      <c r="V22" s="19" t="s">
        <v>74</v>
      </c>
      <c r="W22" s="19" t="s">
        <v>80</v>
      </c>
    </row>
    <row r="23" spans="2:23" s="22" customFormat="1" ht="30.75" customHeight="1" x14ac:dyDescent="0.25">
      <c r="B23" s="16">
        <v>6</v>
      </c>
      <c r="C23" s="17">
        <v>44742</v>
      </c>
      <c r="D23" s="16" t="s">
        <v>50</v>
      </c>
      <c r="E23" s="16" t="s">
        <v>50</v>
      </c>
      <c r="F23" s="16" t="s">
        <v>50</v>
      </c>
      <c r="G23" s="16" t="s">
        <v>50</v>
      </c>
      <c r="H23" s="16" t="s">
        <v>50</v>
      </c>
      <c r="I23" s="16" t="s">
        <v>50</v>
      </c>
      <c r="J23" s="16" t="s">
        <v>50</v>
      </c>
      <c r="K23" s="16" t="s">
        <v>50</v>
      </c>
      <c r="L23" s="16" t="s">
        <v>50</v>
      </c>
      <c r="M23" s="16" t="s">
        <v>50</v>
      </c>
      <c r="N23" s="16" t="s">
        <v>50</v>
      </c>
      <c r="O23" s="16" t="s">
        <v>51</v>
      </c>
      <c r="P23" s="16" t="s">
        <v>50</v>
      </c>
      <c r="Q23" s="16" t="s">
        <v>64</v>
      </c>
      <c r="R23" s="18">
        <f t="shared" si="0"/>
        <v>2.0714285714285716</v>
      </c>
      <c r="S23" s="16" t="s">
        <v>61</v>
      </c>
      <c r="T23" s="47">
        <v>28</v>
      </c>
      <c r="U23" s="48">
        <v>58</v>
      </c>
      <c r="V23" s="19" t="s">
        <v>68</v>
      </c>
      <c r="W23" s="19" t="s">
        <v>81</v>
      </c>
    </row>
    <row r="24" spans="2:23" s="24" customFormat="1" ht="30.75" customHeight="1" x14ac:dyDescent="0.25"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7"/>
      <c r="S24" s="25"/>
      <c r="T24" s="28"/>
      <c r="U24" s="29"/>
      <c r="V24" s="30"/>
      <c r="W24" s="31"/>
    </row>
    <row r="25" spans="2:23" x14ac:dyDescent="0.25">
      <c r="B25" t="str">
        <f>'(1) Приобретение электроэнергии'!B21</f>
        <v>* Информация представлена при наличии документов по состоянию на 10.08.2022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63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45" t="s">
        <v>50</v>
      </c>
      <c r="C18" s="45" t="s">
        <v>50</v>
      </c>
      <c r="D18" s="45" t="s">
        <v>50</v>
      </c>
      <c r="E18" s="45" t="s">
        <v>50</v>
      </c>
      <c r="F18" s="45" t="s">
        <v>50</v>
      </c>
      <c r="G18" s="45" t="s">
        <v>50</v>
      </c>
      <c r="H18" s="45" t="s">
        <v>50</v>
      </c>
      <c r="I18" s="45" t="s">
        <v>50</v>
      </c>
      <c r="J18" s="45" t="s">
        <v>50</v>
      </c>
      <c r="K18" s="45" t="s">
        <v>50</v>
      </c>
      <c r="L18" s="45" t="s">
        <v>50</v>
      </c>
      <c r="M18" s="45" t="s">
        <v>50</v>
      </c>
      <c r="N18" s="45" t="s">
        <v>50</v>
      </c>
      <c r="O18" s="45" t="s">
        <v>50</v>
      </c>
      <c r="P18" s="45" t="s">
        <v>50</v>
      </c>
      <c r="Q18" s="45" t="s">
        <v>50</v>
      </c>
      <c r="R18" s="45" t="s">
        <v>50</v>
      </c>
      <c r="S18" s="45" t="s">
        <v>50</v>
      </c>
      <c r="T18" s="45" t="s">
        <v>50</v>
      </c>
      <c r="U18" s="45" t="s">
        <v>50</v>
      </c>
      <c r="V18" s="45" t="s">
        <v>50</v>
      </c>
      <c r="W18" s="45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10.08.2022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84" zoomScaleNormal="84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2022-08-10T13:31:45Z</dcterms:modified>
</cp:coreProperties>
</file>