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heckCompatibility="1" defaultThemeVersion="124226"/>
  <xr:revisionPtr revIDLastSave="0" documentId="13_ncr:1_{92783C36-24E6-4A53-90FF-CCFE431EE688}" xr6:coauthVersionLast="47" xr6:coauthVersionMax="47" xr10:uidLastSave="{00000000-0000-0000-0000-000000000000}"/>
  <bookViews>
    <workbookView xWindow="-120" yWindow="-120" windowWidth="29040" windowHeight="1599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4" l="1"/>
  <c r="R22" i="4"/>
  <c r="U29" i="12" l="1"/>
  <c r="R19" i="4"/>
  <c r="R20" i="4"/>
  <c r="T21" i="12"/>
  <c r="R32" i="12" l="1"/>
  <c r="R22" i="12" l="1"/>
  <c r="R24" i="4"/>
  <c r="R28" i="12" l="1"/>
  <c r="R23" i="4" l="1"/>
  <c r="R18" i="4" l="1"/>
  <c r="R26" i="12" l="1"/>
  <c r="R27" i="12"/>
  <c r="R23" i="12" l="1"/>
  <c r="R25" i="12" l="1"/>
  <c r="R19" i="12"/>
  <c r="R21" i="4" l="1"/>
  <c r="R20" i="12" l="1"/>
  <c r="R24" i="12" l="1"/>
  <c r="R21" i="12"/>
  <c r="R18" i="12" l="1"/>
  <c r="R30" i="12" l="1"/>
  <c r="R18" i="13" l="1"/>
  <c r="R34" i="12" l="1"/>
  <c r="R33" i="12"/>
  <c r="R31" i="12"/>
  <c r="R29" i="12"/>
  <c r="B20" i="13" l="1"/>
  <c r="B36" i="12"/>
  <c r="B20" i="11"/>
  <c r="B20" i="10"/>
  <c r="B21" i="9"/>
  <c r="B20" i="8"/>
  <c r="B20" i="7"/>
  <c r="B20" i="6"/>
  <c r="B20" i="5"/>
  <c r="B27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<sst xmlns="http://schemas.openxmlformats.org/spreadsheetml/2006/main" count="1055" uniqueCount="132">
  <si>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</si>
  <si>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</si>
  <si>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</si>
  <si>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</si>
  <si>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</si>
  <si>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</si>
  <si>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</si>
  <si>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</si>
  <si>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</si>
  <si>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</si>
  <si>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</si>
  <si>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</si>
  <si>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</si>
  <si>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</si>
  <si>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</si>
  <si>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</si>
  <si>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</si>
  <si>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</si>
  <si>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</si>
  <si>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</si>
  <si>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</si>
  <si>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</si>
  <si>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</si>
  <si>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</si>
  <si>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</si>
  <si>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</si>
  <si>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</si>
  <si>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</si>
  <si>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</si>
  <si>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</si>
  <si>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</si>
  <si>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</si>
  <si>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</si>
  <si>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</si>
  <si>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</si>
  <si>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</si>
  <si>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</si>
  <si>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</si>
  <si>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</si>
  <si>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</si>
  <si>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</si>
  <si>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</si>
  <si>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</si>
  <si>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</si>
  <si>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</si>
  <si>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</si>
  <si>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</si>
  <si>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</si>
  <si>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</si>
  <si>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</si>
  <si>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</si>
  <si>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</si>
  <si>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</si>
  <si>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</si>
  <si>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</si>
  <si>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</si>
  <si>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</si>
  <si>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</si>
  <si>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</si>
  <si>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</si>
  <si>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</si>
  <si>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</si>
  <si>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</si>
  <si>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</si>
  <si>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</si>
  <si>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</si>
  <si>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</si>
  <si>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</si>
  <si>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Хозяйственные и канцелярские товары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</si>
  <si>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</si>
  <si>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</si>
  <si>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</si>
  <si>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</si>
  <si>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</si>
  <si>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</si>
  <si>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</si>
  <si>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</si>
  <si>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</si>
  <si>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</si>
  <si>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</si>
  <si>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</si>
  <si>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</si>
  <si>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</si>
  <si>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ЧОУ "Новолик"</t>
  </si>
  <si>
    <t>ООО "ОИС"</t>
  </si>
  <si>
    <t>Услуги медосмотров</t>
  </si>
  <si>
    <t>ООО "Стройпартнёр"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</si>
  <si>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</si>
  <si>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</si>
  <si>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</si>
  <si>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</si>
  <si>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</si>
  <si>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ООО "Промстройпуть  ППФ"</t>
  </si>
  <si>
    <t>ООО "Булат"</t>
  </si>
  <si>
    <t>Услуги холодного водоснабжения, водоотведения</t>
  </si>
  <si>
    <t>Обучение, подготовка кадров, повышение квалификации</t>
  </si>
  <si>
    <t>человек</t>
  </si>
  <si>
    <t>АНО "ДПО Основа"</t>
  </si>
  <si>
    <t>ООО "Гермес"</t>
  </si>
  <si>
    <t>ООО "ДНС Ритейл"</t>
  </si>
  <si>
    <t>ИП Заев В.В.</t>
  </si>
  <si>
    <t>АО "Первый"</t>
  </si>
  <si>
    <t>ООО "СМС Связь Монтаж Сервис"</t>
  </si>
  <si>
    <t>№ 0010704/006906510 от 31.10.2021</t>
  </si>
  <si>
    <t>№ 5450780/50092632 от 31.10.2021</t>
  </si>
  <si>
    <t>№ 21093002531/05 от 31.10.2021</t>
  </si>
  <si>
    <t>* Информация представлена при наличии документов по состоянию на 10.12.2021</t>
  </si>
  <si>
    <t>ноябрь 2021 г.</t>
  </si>
  <si>
    <t>№ 54 от 31.10.2021</t>
  </si>
  <si>
    <t>№ 923 от 31.10.2021</t>
  </si>
  <si>
    <t>№ Б-00250897/562 от 31.10.2021</t>
  </si>
  <si>
    <t>№ 6325 от 31.10.2021</t>
  </si>
  <si>
    <t>№ 5243 от 31.10.2021</t>
  </si>
  <si>
    <t>№ 49523 от 31.10.2021</t>
  </si>
  <si>
    <t>№ 2021091523 от 31.10.2021</t>
  </si>
  <si>
    <t>№ 59 от 31.10.2021</t>
  </si>
  <si>
    <t>№ 96 от 31.10.2021</t>
  </si>
  <si>
    <t>№ 21093002374/86/156 от 31.10.2021</t>
  </si>
  <si>
    <t>№ 623 от 31.10.2021</t>
  </si>
  <si>
    <t>№ 692 от 31.10.2021</t>
  </si>
  <si>
    <t>№ 136352 от 31.10.2021</t>
  </si>
  <si>
    <t>№ 71 от 31.10.2021</t>
  </si>
  <si>
    <t>№ Р96 от 31.10.2021</t>
  </si>
  <si>
    <t>№ 9896 от 31.10.2021</t>
  </si>
  <si>
    <t>№ 169 от 31.10.2021</t>
  </si>
  <si>
    <t>№ 49 от 31.10.2021</t>
  </si>
  <si>
    <t>№ 1073 от 31.10.2021</t>
  </si>
  <si>
    <t>№ 532 от 31.10.2021</t>
  </si>
  <si>
    <t>№ Т093001141/0963 от 31.10.2021</t>
  </si>
  <si>
    <t>№ 356 от 31.10.2021</t>
  </si>
  <si>
    <t>№ 1156 от 31.10.2021</t>
  </si>
  <si>
    <t>№ 2369 от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</si>
</sst>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#,##0.00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"/>
  <sheetViews>
    <sheetView zoomScale="84" zoomScaleNormal="84" workbookViewId="0">
      <selection activeCell="K31" sqref="K31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107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78.75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44500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56</v>
      </c>
      <c r="R18" s="37">
        <f>U18/T18</f>
        <v>7.4750662720497541E-3</v>
      </c>
      <c r="S18" s="35" t="s">
        <v>57</v>
      </c>
      <c r="T18" s="56">
        <v>6942.0687636000803</v>
      </c>
      <c r="U18" s="56">
        <v>51.892424073037098</v>
      </c>
      <c r="V18" s="38" t="s">
        <v>55</v>
      </c>
      <c r="W18" s="35" t="s">
        <v>105</v>
      </c>
    </row>
    <row r="19" spans="2:23" s="19" customFormat="1" x14ac:dyDescent="0.25"/>
    <row r="20" spans="2:23" s="19" customFormat="1" x14ac:dyDescent="0.25"/>
    <row r="21" spans="2:23" s="19" customFormat="1" x14ac:dyDescent="0.25">
      <c r="B21" s="19" t="s">
        <v>106</v>
      </c>
      <c r="T21" s="31"/>
      <c r="U21" s="31"/>
    </row>
    <row r="22" spans="2:23" s="19" customFormat="1" ht="15.75" x14ac:dyDescent="0.25">
      <c r="R22" s="17"/>
      <c r="S22" s="27"/>
      <c r="T22" s="31"/>
      <c r="U22" s="31"/>
    </row>
    <row r="23" spans="2:23" s="19" customFormat="1" x14ac:dyDescent="0.25">
      <c r="S23" s="28"/>
      <c r="T23" s="31"/>
      <c r="U23" s="31"/>
    </row>
    <row r="24" spans="2:23" s="19" customFormat="1" ht="15.75" x14ac:dyDescent="0.25">
      <c r="S24" s="28"/>
      <c r="T24" s="29"/>
      <c r="U24" s="29"/>
    </row>
    <row r="25" spans="2:23" s="19" customFormat="1" x14ac:dyDescent="0.25">
      <c r="S25" s="26"/>
      <c r="T25" s="34"/>
      <c r="U25" s="34"/>
    </row>
    <row r="26" spans="2:23" s="19" customFormat="1" x14ac:dyDescent="0.25">
      <c r="S26" s="26"/>
      <c r="T26" s="34"/>
      <c r="U26" s="34"/>
    </row>
    <row r="27" spans="2:23" ht="15.75" x14ac:dyDescent="0.25">
      <c r="S27" s="16"/>
      <c r="T27" s="23"/>
      <c r="U27" s="23"/>
    </row>
    <row r="28" spans="2:23" x14ac:dyDescent="0.25">
      <c r="T28" s="32"/>
      <c r="U28" s="32"/>
      <c r="V28" s="15"/>
    </row>
    <row r="29" spans="2:23" x14ac:dyDescent="0.25">
      <c r="S29" s="15"/>
      <c r="T29" s="60"/>
      <c r="U29" s="60"/>
    </row>
    <row r="30" spans="2:23" x14ac:dyDescent="0.25">
      <c r="S30" s="15"/>
      <c r="T30" s="32"/>
      <c r="U30" s="32"/>
    </row>
    <row r="31" spans="2:23" x14ac:dyDescent="0.25">
      <c r="S31" s="15"/>
      <c r="T31" s="32"/>
      <c r="U31" s="32"/>
    </row>
    <row r="32" spans="2:23" x14ac:dyDescent="0.25">
      <c r="T32" s="32"/>
      <c r="U32" s="32"/>
    </row>
    <row r="33" spans="20:21" x14ac:dyDescent="0.25">
      <c r="T33" s="63"/>
      <c r="U33" s="63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39"/>
  <sheetViews>
    <sheetView topLeftCell="A2" zoomScale="77" zoomScaleNormal="77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J28" sqref="J28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59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58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63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39" customFormat="1" ht="30" customHeight="1" x14ac:dyDescent="0.25">
      <c r="B18" s="35">
        <v>1</v>
      </c>
      <c r="C18" s="46">
        <v>44500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78</v>
      </c>
      <c r="R18" s="42">
        <f t="shared" ref="R18:R30" si="0">U18/T18</f>
        <v>0.7289520202020201</v>
      </c>
      <c r="S18" s="35" t="s">
        <v>77</v>
      </c>
      <c r="T18" s="35">
        <v>19.8</v>
      </c>
      <c r="U18" s="42">
        <v>14.433249999999999</v>
      </c>
      <c r="V18" s="38" t="s">
        <v>76</v>
      </c>
      <c r="W18" s="38" t="s">
        <v>117</v>
      </c>
    </row>
    <row r="19" spans="2:23" s="39" customFormat="1" ht="30" customHeight="1" x14ac:dyDescent="0.25">
      <c r="B19" s="35">
        <v>2</v>
      </c>
      <c r="C19" s="46">
        <v>44500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8" t="s">
        <v>75</v>
      </c>
      <c r="R19" s="42">
        <f t="shared" si="0"/>
        <v>9.0210000000000008</v>
      </c>
      <c r="S19" s="35" t="s">
        <v>51</v>
      </c>
      <c r="T19" s="35">
        <v>1</v>
      </c>
      <c r="U19" s="42">
        <v>9.0210000000000008</v>
      </c>
      <c r="V19" s="38" t="s">
        <v>74</v>
      </c>
      <c r="W19" s="38" t="s">
        <v>118</v>
      </c>
    </row>
    <row r="20" spans="2:23" s="39" customFormat="1" ht="32.25" customHeight="1" x14ac:dyDescent="0.25">
      <c r="B20" s="35">
        <v>3</v>
      </c>
      <c r="C20" s="36">
        <v>44500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8" t="s">
        <v>81</v>
      </c>
      <c r="R20" s="37">
        <f t="shared" si="0"/>
        <v>6</v>
      </c>
      <c r="S20" s="35" t="s">
        <v>51</v>
      </c>
      <c r="T20" s="40">
        <v>1</v>
      </c>
      <c r="U20" s="53">
        <v>6</v>
      </c>
      <c r="V20" s="41" t="s">
        <v>80</v>
      </c>
      <c r="W20" s="41" t="s">
        <v>119</v>
      </c>
    </row>
    <row r="21" spans="2:23" s="39" customFormat="1" ht="28.5" customHeight="1" x14ac:dyDescent="0.25">
      <c r="B21" s="35">
        <v>4</v>
      </c>
      <c r="C21" s="46">
        <v>44500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47" t="s">
        <v>94</v>
      </c>
      <c r="R21" s="43">
        <f t="shared" si="0"/>
        <v>0.23006726665429578</v>
      </c>
      <c r="S21" s="48" t="s">
        <v>59</v>
      </c>
      <c r="T21" s="33">
        <f>89.69+18.09</f>
        <v>107.78</v>
      </c>
      <c r="U21" s="33">
        <v>24.79665</v>
      </c>
      <c r="V21" s="50" t="s">
        <v>72</v>
      </c>
      <c r="W21" s="50" t="s">
        <v>120</v>
      </c>
    </row>
    <row r="22" spans="2:23" s="45" customFormat="1" ht="22.5" customHeight="1" x14ac:dyDescent="0.25">
      <c r="B22" s="35">
        <v>5</v>
      </c>
      <c r="C22" s="46">
        <v>44500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44" t="s">
        <v>60</v>
      </c>
      <c r="R22" s="43">
        <f t="shared" ref="R22" si="1">U22/T22</f>
        <v>2.4</v>
      </c>
      <c r="S22" s="35" t="s">
        <v>54</v>
      </c>
      <c r="T22" s="48">
        <v>1</v>
      </c>
      <c r="U22" s="33">
        <v>2.4</v>
      </c>
      <c r="V22" s="50" t="s">
        <v>93</v>
      </c>
      <c r="W22" s="50" t="s">
        <v>121</v>
      </c>
    </row>
    <row r="23" spans="2:23" s="45" customFormat="1" ht="22.5" customHeight="1" x14ac:dyDescent="0.25">
      <c r="B23" s="35">
        <v>6</v>
      </c>
      <c r="C23" s="46">
        <v>44500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44" t="s">
        <v>60</v>
      </c>
      <c r="R23" s="43">
        <f t="shared" si="0"/>
        <v>2</v>
      </c>
      <c r="S23" s="35" t="s">
        <v>54</v>
      </c>
      <c r="T23" s="48">
        <v>1</v>
      </c>
      <c r="U23" s="33">
        <v>2</v>
      </c>
      <c r="V23" s="50" t="s">
        <v>83</v>
      </c>
      <c r="W23" s="50" t="s">
        <v>122</v>
      </c>
    </row>
    <row r="24" spans="2:23" s="39" customFormat="1" ht="34.5" customHeight="1" x14ac:dyDescent="0.25">
      <c r="B24" s="35">
        <v>7</v>
      </c>
      <c r="C24" s="46">
        <v>44500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44" t="s">
        <v>60</v>
      </c>
      <c r="R24" s="43">
        <f t="shared" si="0"/>
        <v>53.027900000000002</v>
      </c>
      <c r="S24" s="35" t="s">
        <v>54</v>
      </c>
      <c r="T24" s="48">
        <v>1</v>
      </c>
      <c r="U24" s="43">
        <v>53.027900000000002</v>
      </c>
      <c r="V24" s="38" t="s">
        <v>79</v>
      </c>
      <c r="W24" s="50" t="s">
        <v>123</v>
      </c>
    </row>
    <row r="25" spans="2:23" s="39" customFormat="1" ht="27.75" customHeight="1" x14ac:dyDescent="0.25">
      <c r="B25" s="35">
        <v>8</v>
      </c>
      <c r="C25" s="46">
        <v>44500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44" t="s">
        <v>60</v>
      </c>
      <c r="R25" s="43">
        <f t="shared" si="0"/>
        <v>3.6</v>
      </c>
      <c r="S25" s="35" t="s">
        <v>54</v>
      </c>
      <c r="T25" s="48">
        <v>1</v>
      </c>
      <c r="U25" s="43">
        <v>3.6</v>
      </c>
      <c r="V25" s="38" t="s">
        <v>92</v>
      </c>
      <c r="W25" s="50" t="s">
        <v>124</v>
      </c>
    </row>
    <row r="26" spans="2:23" s="39" customFormat="1" ht="15.75" x14ac:dyDescent="0.25">
      <c r="B26" s="35">
        <v>9</v>
      </c>
      <c r="C26" s="46">
        <v>44500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44" t="s">
        <v>85</v>
      </c>
      <c r="R26" s="43">
        <f t="shared" si="0"/>
        <v>34.561999999999998</v>
      </c>
      <c r="S26" s="35" t="s">
        <v>54</v>
      </c>
      <c r="T26" s="48">
        <v>1</v>
      </c>
      <c r="U26" s="43">
        <v>34.561999999999998</v>
      </c>
      <c r="V26" s="44" t="s">
        <v>84</v>
      </c>
      <c r="W26" s="44" t="s">
        <v>125</v>
      </c>
    </row>
    <row r="27" spans="2:23" s="39" customFormat="1" ht="15.75" x14ac:dyDescent="0.25">
      <c r="B27" s="35">
        <v>10</v>
      </c>
      <c r="C27" s="46">
        <v>44500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44" t="s">
        <v>60</v>
      </c>
      <c r="R27" s="43">
        <f t="shared" si="0"/>
        <v>150</v>
      </c>
      <c r="S27" s="35" t="s">
        <v>54</v>
      </c>
      <c r="T27" s="48">
        <v>1</v>
      </c>
      <c r="U27" s="43">
        <v>150</v>
      </c>
      <c r="V27" s="44" t="s">
        <v>84</v>
      </c>
      <c r="W27" s="44" t="s">
        <v>116</v>
      </c>
    </row>
    <row r="28" spans="2:23" s="39" customFormat="1" ht="31.5" x14ac:dyDescent="0.25">
      <c r="B28" s="35">
        <v>11</v>
      </c>
      <c r="C28" s="46">
        <v>44500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47" t="s">
        <v>67</v>
      </c>
      <c r="R28" s="43">
        <f t="shared" si="0"/>
        <v>3.843</v>
      </c>
      <c r="S28" s="35" t="s">
        <v>51</v>
      </c>
      <c r="T28" s="48">
        <v>1</v>
      </c>
      <c r="U28" s="43">
        <v>3.843</v>
      </c>
      <c r="V28" s="38" t="s">
        <v>91</v>
      </c>
      <c r="W28" s="50" t="s">
        <v>126</v>
      </c>
    </row>
    <row r="29" spans="2:23" s="39" customFormat="1" ht="31.5" x14ac:dyDescent="0.25">
      <c r="B29" s="35">
        <v>12</v>
      </c>
      <c r="C29" s="46">
        <v>44500</v>
      </c>
      <c r="D29" s="35" t="s">
        <v>52</v>
      </c>
      <c r="E29" s="35" t="s">
        <v>52</v>
      </c>
      <c r="F29" s="35" t="s">
        <v>52</v>
      </c>
      <c r="G29" s="35" t="s">
        <v>52</v>
      </c>
      <c r="H29" s="35" t="s">
        <v>52</v>
      </c>
      <c r="I29" s="35" t="s">
        <v>52</v>
      </c>
      <c r="J29" s="35" t="s">
        <v>52</v>
      </c>
      <c r="K29" s="35" t="s">
        <v>52</v>
      </c>
      <c r="L29" s="35" t="s">
        <v>52</v>
      </c>
      <c r="M29" s="35" t="s">
        <v>52</v>
      </c>
      <c r="N29" s="35" t="s">
        <v>52</v>
      </c>
      <c r="O29" s="35" t="s">
        <v>53</v>
      </c>
      <c r="P29" s="35" t="s">
        <v>52</v>
      </c>
      <c r="Q29" s="47" t="s">
        <v>90</v>
      </c>
      <c r="R29" s="43">
        <f t="shared" si="0"/>
        <v>16.861750000000001</v>
      </c>
      <c r="S29" s="35" t="s">
        <v>54</v>
      </c>
      <c r="T29" s="48">
        <v>1</v>
      </c>
      <c r="U29" s="43">
        <f>14.4071+2.45465</f>
        <v>16.861750000000001</v>
      </c>
      <c r="V29" s="44" t="s">
        <v>61</v>
      </c>
      <c r="W29" s="47" t="s">
        <v>103</v>
      </c>
    </row>
    <row r="30" spans="2:23" s="39" customFormat="1" ht="31.5" x14ac:dyDescent="0.25">
      <c r="B30" s="35">
        <v>13</v>
      </c>
      <c r="C30" s="46">
        <v>44500</v>
      </c>
      <c r="D30" s="35" t="s">
        <v>52</v>
      </c>
      <c r="E30" s="35" t="s">
        <v>52</v>
      </c>
      <c r="F30" s="35" t="s">
        <v>52</v>
      </c>
      <c r="G30" s="35" t="s">
        <v>52</v>
      </c>
      <c r="H30" s="35" t="s">
        <v>52</v>
      </c>
      <c r="I30" s="35" t="s">
        <v>52</v>
      </c>
      <c r="J30" s="35" t="s">
        <v>52</v>
      </c>
      <c r="K30" s="35" t="s">
        <v>52</v>
      </c>
      <c r="L30" s="35" t="s">
        <v>52</v>
      </c>
      <c r="M30" s="35" t="s">
        <v>52</v>
      </c>
      <c r="N30" s="35" t="s">
        <v>52</v>
      </c>
      <c r="O30" s="35" t="s">
        <v>53</v>
      </c>
      <c r="P30" s="35" t="s">
        <v>52</v>
      </c>
      <c r="Q30" s="47" t="s">
        <v>67</v>
      </c>
      <c r="R30" s="43">
        <f t="shared" si="0"/>
        <v>28.552759999999999</v>
      </c>
      <c r="S30" s="35" t="s">
        <v>54</v>
      </c>
      <c r="T30" s="48">
        <v>1</v>
      </c>
      <c r="U30" s="43">
        <v>28.552759999999999</v>
      </c>
      <c r="V30" s="44" t="s">
        <v>73</v>
      </c>
      <c r="W30" s="44" t="s">
        <v>127</v>
      </c>
    </row>
    <row r="31" spans="2:23" s="39" customFormat="1" ht="31.5" x14ac:dyDescent="0.25">
      <c r="B31" s="35">
        <v>14</v>
      </c>
      <c r="C31" s="46">
        <v>44500</v>
      </c>
      <c r="D31" s="35" t="s">
        <v>52</v>
      </c>
      <c r="E31" s="35" t="s">
        <v>52</v>
      </c>
      <c r="F31" s="35" t="s">
        <v>52</v>
      </c>
      <c r="G31" s="35" t="s">
        <v>52</v>
      </c>
      <c r="H31" s="35" t="s">
        <v>52</v>
      </c>
      <c r="I31" s="35" t="s">
        <v>52</v>
      </c>
      <c r="J31" s="35" t="s">
        <v>52</v>
      </c>
      <c r="K31" s="35" t="s">
        <v>52</v>
      </c>
      <c r="L31" s="35" t="s">
        <v>52</v>
      </c>
      <c r="M31" s="35" t="s">
        <v>52</v>
      </c>
      <c r="N31" s="35" t="s">
        <v>52</v>
      </c>
      <c r="O31" s="35" t="s">
        <v>53</v>
      </c>
      <c r="P31" s="35" t="s">
        <v>52</v>
      </c>
      <c r="Q31" s="44" t="s">
        <v>62</v>
      </c>
      <c r="R31" s="43">
        <f t="shared" ref="R31:R34" si="2">U31/T31</f>
        <v>2.19875</v>
      </c>
      <c r="S31" s="35" t="s">
        <v>51</v>
      </c>
      <c r="T31" s="48">
        <v>12</v>
      </c>
      <c r="U31" s="43">
        <v>26.385000000000002</v>
      </c>
      <c r="V31" s="44" t="s">
        <v>63</v>
      </c>
      <c r="W31" s="47" t="s">
        <v>128</v>
      </c>
    </row>
    <row r="32" spans="2:23" s="39" customFormat="1" ht="31.5" x14ac:dyDescent="0.25">
      <c r="B32" s="35">
        <v>15</v>
      </c>
      <c r="C32" s="46">
        <v>44500</v>
      </c>
      <c r="D32" s="35" t="s">
        <v>52</v>
      </c>
      <c r="E32" s="35" t="s">
        <v>52</v>
      </c>
      <c r="F32" s="35" t="s">
        <v>52</v>
      </c>
      <c r="G32" s="35" t="s">
        <v>52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35" t="s">
        <v>52</v>
      </c>
      <c r="O32" s="35" t="s">
        <v>53</v>
      </c>
      <c r="P32" s="35" t="s">
        <v>52</v>
      </c>
      <c r="Q32" s="47" t="s">
        <v>95</v>
      </c>
      <c r="R32" s="43">
        <f t="shared" si="2"/>
        <v>5</v>
      </c>
      <c r="S32" s="35" t="s">
        <v>96</v>
      </c>
      <c r="T32" s="48">
        <v>2</v>
      </c>
      <c r="U32" s="43">
        <v>10</v>
      </c>
      <c r="V32" s="44" t="s">
        <v>97</v>
      </c>
      <c r="W32" s="44" t="s">
        <v>129</v>
      </c>
    </row>
    <row r="33" spans="2:23" s="39" customFormat="1" ht="31.5" x14ac:dyDescent="0.25">
      <c r="B33" s="35">
        <v>16</v>
      </c>
      <c r="C33" s="46">
        <v>44500</v>
      </c>
      <c r="D33" s="35" t="s">
        <v>52</v>
      </c>
      <c r="E33" s="35" t="s">
        <v>52</v>
      </c>
      <c r="F33" s="35" t="s">
        <v>52</v>
      </c>
      <c r="G33" s="35" t="s">
        <v>52</v>
      </c>
      <c r="H33" s="35" t="s">
        <v>52</v>
      </c>
      <c r="I33" s="35" t="s">
        <v>52</v>
      </c>
      <c r="J33" s="35" t="s">
        <v>52</v>
      </c>
      <c r="K33" s="35" t="s">
        <v>52</v>
      </c>
      <c r="L33" s="35" t="s">
        <v>52</v>
      </c>
      <c r="M33" s="35" t="s">
        <v>52</v>
      </c>
      <c r="N33" s="35" t="s">
        <v>52</v>
      </c>
      <c r="O33" s="35" t="s">
        <v>53</v>
      </c>
      <c r="P33" s="35" t="s">
        <v>52</v>
      </c>
      <c r="Q33" s="44" t="s">
        <v>65</v>
      </c>
      <c r="R33" s="43">
        <f t="shared" si="2"/>
        <v>29.853000000000002</v>
      </c>
      <c r="S33" s="35" t="s">
        <v>54</v>
      </c>
      <c r="T33" s="48">
        <v>1</v>
      </c>
      <c r="U33" s="43">
        <v>29.853000000000002</v>
      </c>
      <c r="V33" s="44" t="s">
        <v>64</v>
      </c>
      <c r="W33" s="47" t="s">
        <v>104</v>
      </c>
    </row>
    <row r="34" spans="2:23" s="45" customFormat="1" ht="33" customHeight="1" x14ac:dyDescent="0.25">
      <c r="B34" s="35">
        <v>17</v>
      </c>
      <c r="C34" s="46">
        <v>44500</v>
      </c>
      <c r="D34" s="35" t="s">
        <v>52</v>
      </c>
      <c r="E34" s="35" t="s">
        <v>52</v>
      </c>
      <c r="F34" s="35" t="s">
        <v>52</v>
      </c>
      <c r="G34" s="35" t="s">
        <v>52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52</v>
      </c>
      <c r="N34" s="35" t="s">
        <v>52</v>
      </c>
      <c r="O34" s="35" t="s">
        <v>53</v>
      </c>
      <c r="P34" s="35" t="s">
        <v>52</v>
      </c>
      <c r="Q34" s="38" t="s">
        <v>58</v>
      </c>
      <c r="R34" s="43">
        <f t="shared" si="2"/>
        <v>15</v>
      </c>
      <c r="S34" s="35" t="s">
        <v>54</v>
      </c>
      <c r="T34" s="48">
        <v>1</v>
      </c>
      <c r="U34" s="43">
        <v>15</v>
      </c>
      <c r="V34" s="49" t="s">
        <v>66</v>
      </c>
      <c r="W34" s="44" t="s">
        <v>130</v>
      </c>
    </row>
    <row r="35" spans="2:23" s="19" customFormat="1" x14ac:dyDescent="0.25"/>
    <row r="36" spans="2:23" s="19" customFormat="1" x14ac:dyDescent="0.25">
      <c r="B36" s="19" t="str">
        <f>'(1) Приобретение электроэнергии'!B21</f>
        <v>* Информация представлена при наличии документов по состоянию на 10.12.2021</v>
      </c>
    </row>
    <row r="37" spans="2:23" s="19" customFormat="1" x14ac:dyDescent="0.25"/>
    <row r="38" spans="2:23" s="19" customFormat="1" x14ac:dyDescent="0.25">
      <c r="T38" s="30"/>
      <c r="U38" s="30"/>
    </row>
    <row r="39" spans="2:23" s="1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U32" sqref="U32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78.75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5">
        <v>1</v>
      </c>
      <c r="C18" s="46">
        <v>44500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8" t="s">
        <v>69</v>
      </c>
      <c r="R18" s="43">
        <f>U18/T18</f>
        <v>4.5246732061216169E-2</v>
      </c>
      <c r="S18" s="48" t="s">
        <v>70</v>
      </c>
      <c r="T18" s="56">
        <v>3261.23</v>
      </c>
      <c r="U18" s="56">
        <v>147.56</v>
      </c>
      <c r="V18" s="41" t="s">
        <v>71</v>
      </c>
      <c r="W18" s="48" t="s">
        <v>131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10.12.2021</v>
      </c>
    </row>
    <row r="21" spans="2:23" x14ac:dyDescent="0.25">
      <c r="T21" s="24"/>
      <c r="U21" s="24"/>
    </row>
    <row r="22" spans="2:23" ht="15.75" x14ac:dyDescent="0.25">
      <c r="T22" s="23"/>
      <c r="U22" s="23"/>
    </row>
    <row r="23" spans="2:23" ht="15.75" x14ac:dyDescent="0.25">
      <c r="R23" s="21"/>
      <c r="S23" s="21"/>
      <c r="T23" s="23"/>
      <c r="U23" s="23"/>
    </row>
    <row r="24" spans="2:23" x14ac:dyDescent="0.25">
      <c r="R24" s="22"/>
      <c r="S24" s="22"/>
      <c r="T24" s="32"/>
      <c r="U24" s="32"/>
    </row>
    <row r="25" spans="2:23" x14ac:dyDescent="0.25">
      <c r="R25" s="22"/>
      <c r="S25" s="22"/>
      <c r="T25" s="32"/>
      <c r="U25" s="32"/>
    </row>
    <row r="26" spans="2:23" x14ac:dyDescent="0.25">
      <c r="R26" s="22"/>
      <c r="S26" s="22"/>
      <c r="T26" s="32"/>
      <c r="U26" s="32"/>
    </row>
    <row r="27" spans="2:23" x14ac:dyDescent="0.25">
      <c r="R27" s="21"/>
      <c r="S27" s="21"/>
      <c r="T27" s="52"/>
      <c r="U27" s="52"/>
    </row>
    <row r="28" spans="2:23" x14ac:dyDescent="0.25">
      <c r="R28" s="21"/>
      <c r="S28" s="21"/>
      <c r="T28" s="52"/>
      <c r="U28" s="52"/>
    </row>
    <row r="29" spans="2:23" x14ac:dyDescent="0.25">
      <c r="R29" s="21"/>
      <c r="S29" s="21"/>
      <c r="T29" s="24"/>
      <c r="U29" s="24"/>
    </row>
    <row r="30" spans="2:23" x14ac:dyDescent="0.25">
      <c r="T30" s="24"/>
      <c r="U30" s="24"/>
    </row>
    <row r="31" spans="2:23" x14ac:dyDescent="0.25">
      <c r="T31" s="32"/>
      <c r="U31" s="32"/>
    </row>
    <row r="32" spans="2:23" x14ac:dyDescent="0.25">
      <c r="T32" s="54"/>
      <c r="U32" s="54"/>
    </row>
    <row r="33" spans="20:21" x14ac:dyDescent="0.25">
      <c r="T33" s="55"/>
      <c r="U33" s="55"/>
    </row>
    <row r="34" spans="20:21" x14ac:dyDescent="0.25">
      <c r="T34" s="52"/>
      <c r="U34" s="52"/>
    </row>
    <row r="35" spans="20:21" x14ac:dyDescent="0.25">
      <c r="T35" s="54"/>
      <c r="U35" s="54"/>
    </row>
    <row r="36" spans="20:21" x14ac:dyDescent="0.25">
      <c r="T36" s="52"/>
      <c r="U36" s="5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7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Q28" sqref="Q28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63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32.25" customHeight="1" x14ac:dyDescent="0.25">
      <c r="B18" s="35">
        <v>1</v>
      </c>
      <c r="C18" s="36">
        <v>44500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50</v>
      </c>
      <c r="R18" s="37">
        <f t="shared" ref="R18:R20" si="0">U18/T18</f>
        <v>5.45</v>
      </c>
      <c r="S18" s="35" t="s">
        <v>51</v>
      </c>
      <c r="T18" s="40">
        <v>14</v>
      </c>
      <c r="U18" s="51">
        <v>76.3</v>
      </c>
      <c r="V18" s="41" t="s">
        <v>86</v>
      </c>
      <c r="W18" s="38" t="s">
        <v>108</v>
      </c>
    </row>
    <row r="19" spans="2:23" s="39" customFormat="1" ht="32.25" customHeight="1" x14ac:dyDescent="0.25">
      <c r="B19" s="35">
        <v>2</v>
      </c>
      <c r="C19" s="36">
        <v>44500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50</v>
      </c>
      <c r="R19" s="37">
        <f t="shared" ref="R19" si="1">U19/T19</f>
        <v>2.4478260869565216</v>
      </c>
      <c r="S19" s="35" t="s">
        <v>51</v>
      </c>
      <c r="T19" s="40">
        <v>23</v>
      </c>
      <c r="U19" s="51">
        <v>56.3</v>
      </c>
      <c r="V19" s="41" t="s">
        <v>100</v>
      </c>
      <c r="W19" s="38" t="s">
        <v>109</v>
      </c>
    </row>
    <row r="20" spans="2:23" s="39" customFormat="1" ht="32.25" customHeight="1" x14ac:dyDescent="0.25">
      <c r="B20" s="35">
        <v>3</v>
      </c>
      <c r="C20" s="36">
        <v>44500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5" t="s">
        <v>50</v>
      </c>
      <c r="R20" s="37">
        <f t="shared" si="0"/>
        <v>6.5083333333333329</v>
      </c>
      <c r="S20" s="35" t="s">
        <v>51</v>
      </c>
      <c r="T20" s="40">
        <v>24</v>
      </c>
      <c r="U20" s="51">
        <v>156.19999999999999</v>
      </c>
      <c r="V20" s="41" t="s">
        <v>99</v>
      </c>
      <c r="W20" s="38" t="s">
        <v>110</v>
      </c>
    </row>
    <row r="21" spans="2:23" s="39" customFormat="1" ht="32.25" customHeight="1" x14ac:dyDescent="0.25">
      <c r="B21" s="35">
        <v>4</v>
      </c>
      <c r="C21" s="36">
        <v>44500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5" t="s">
        <v>50</v>
      </c>
      <c r="R21" s="37">
        <f t="shared" ref="R21" si="2">U21/T21</f>
        <v>5.25</v>
      </c>
      <c r="S21" s="35" t="s">
        <v>51</v>
      </c>
      <c r="T21" s="40">
        <v>12</v>
      </c>
      <c r="U21" s="51">
        <v>63</v>
      </c>
      <c r="V21" s="41" t="s">
        <v>82</v>
      </c>
      <c r="W21" s="38" t="s">
        <v>111</v>
      </c>
    </row>
    <row r="22" spans="2:23" s="39" customFormat="1" ht="32.25" customHeight="1" x14ac:dyDescent="0.25">
      <c r="B22" s="35">
        <v>5</v>
      </c>
      <c r="C22" s="36">
        <v>44500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35" t="s">
        <v>50</v>
      </c>
      <c r="R22" s="37">
        <f t="shared" ref="R22" si="3">U22/T22</f>
        <v>1.750111111111111</v>
      </c>
      <c r="S22" s="35" t="s">
        <v>51</v>
      </c>
      <c r="T22" s="40">
        <v>9</v>
      </c>
      <c r="U22" s="51">
        <v>15.750999999999999</v>
      </c>
      <c r="V22" s="41" t="s">
        <v>101</v>
      </c>
      <c r="W22" s="38" t="s">
        <v>112</v>
      </c>
    </row>
    <row r="23" spans="2:23" s="39" customFormat="1" ht="47.25" customHeight="1" x14ac:dyDescent="0.25">
      <c r="B23" s="35">
        <v>6</v>
      </c>
      <c r="C23" s="36">
        <v>44500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35" t="s">
        <v>87</v>
      </c>
      <c r="R23" s="37">
        <f t="shared" ref="R23" si="4">U23/T23</f>
        <v>4.3677636041881733</v>
      </c>
      <c r="S23" s="35" t="s">
        <v>88</v>
      </c>
      <c r="T23" s="37">
        <v>13.561999999999999</v>
      </c>
      <c r="U23" s="51">
        <v>59.235610000000001</v>
      </c>
      <c r="V23" s="38" t="s">
        <v>89</v>
      </c>
      <c r="W23" s="41" t="s">
        <v>113</v>
      </c>
    </row>
    <row r="24" spans="2:23" s="45" customFormat="1" ht="49.5" customHeight="1" x14ac:dyDescent="0.25">
      <c r="B24" s="35">
        <v>7</v>
      </c>
      <c r="C24" s="36">
        <v>44500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35" t="s">
        <v>50</v>
      </c>
      <c r="R24" s="37">
        <f>U24/T24</f>
        <v>17.692857142857143</v>
      </c>
      <c r="S24" s="35" t="s">
        <v>51</v>
      </c>
      <c r="T24" s="40">
        <v>7</v>
      </c>
      <c r="U24" s="51">
        <v>123.85</v>
      </c>
      <c r="V24" s="38" t="s">
        <v>98</v>
      </c>
      <c r="W24" s="41" t="s">
        <v>114</v>
      </c>
    </row>
    <row r="25" spans="2:23" s="45" customFormat="1" ht="49.5" customHeight="1" x14ac:dyDescent="0.25">
      <c r="B25" s="35">
        <v>8</v>
      </c>
      <c r="C25" s="36">
        <v>44500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35" t="s">
        <v>68</v>
      </c>
      <c r="R25" s="37">
        <f>U25/T25</f>
        <v>5.1111111111111107</v>
      </c>
      <c r="S25" s="35" t="s">
        <v>51</v>
      </c>
      <c r="T25" s="40">
        <v>9</v>
      </c>
      <c r="U25" s="51">
        <v>46</v>
      </c>
      <c r="V25" s="38" t="s">
        <v>102</v>
      </c>
      <c r="W25" s="41" t="s">
        <v>115</v>
      </c>
    </row>
    <row r="26" spans="2:23" s="20" customFormat="1" ht="36.7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x14ac:dyDescent="0.25">
      <c r="B27" t="str">
        <f>'(1) Приобретение электроэнергии'!B21</f>
        <v>* Информация представлена при наличии документов по состоянию на 10.12.2021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4" sqref="L34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78.75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62" t="s">
        <v>52</v>
      </c>
      <c r="C18" s="62" t="s">
        <v>52</v>
      </c>
      <c r="D18" s="62" t="s">
        <v>52</v>
      </c>
      <c r="E18" s="62" t="s">
        <v>52</v>
      </c>
      <c r="F18" s="62" t="s">
        <v>52</v>
      </c>
      <c r="G18" s="62" t="s">
        <v>52</v>
      </c>
      <c r="H18" s="62" t="s">
        <v>52</v>
      </c>
      <c r="I18" s="62" t="s">
        <v>52</v>
      </c>
      <c r="J18" s="62" t="s">
        <v>52</v>
      </c>
      <c r="K18" s="62" t="s">
        <v>52</v>
      </c>
      <c r="L18" s="62" t="s">
        <v>52</v>
      </c>
      <c r="M18" s="62" t="s">
        <v>52</v>
      </c>
      <c r="N18" s="62" t="s">
        <v>52</v>
      </c>
      <c r="O18" s="62" t="s">
        <v>52</v>
      </c>
      <c r="P18" s="62" t="s">
        <v>52</v>
      </c>
      <c r="Q18" s="62" t="s">
        <v>52</v>
      </c>
      <c r="R18" s="62" t="s">
        <v>52</v>
      </c>
      <c r="S18" s="62" t="s">
        <v>52</v>
      </c>
      <c r="T18" s="62" t="s">
        <v>52</v>
      </c>
      <c r="U18" s="62" t="s">
        <v>52</v>
      </c>
      <c r="V18" s="62" t="s">
        <v>52</v>
      </c>
      <c r="W18" s="62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N36" sqref="N36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18.57031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63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9.25" customHeight="1" x14ac:dyDescent="0.25">
      <c r="B18" s="61" t="s">
        <v>52</v>
      </c>
      <c r="C18" s="61" t="s">
        <v>52</v>
      </c>
      <c r="D18" s="61" t="s">
        <v>52</v>
      </c>
      <c r="E18" s="61" t="s">
        <v>52</v>
      </c>
      <c r="F18" s="61" t="s">
        <v>52</v>
      </c>
      <c r="G18" s="61" t="s">
        <v>52</v>
      </c>
      <c r="H18" s="61" t="s">
        <v>52</v>
      </c>
      <c r="I18" s="61" t="s">
        <v>52</v>
      </c>
      <c r="J18" s="61" t="s">
        <v>52</v>
      </c>
      <c r="K18" s="61" t="s">
        <v>52</v>
      </c>
      <c r="L18" s="61" t="s">
        <v>52</v>
      </c>
      <c r="M18" s="61" t="s">
        <v>52</v>
      </c>
      <c r="N18" s="61" t="s">
        <v>52</v>
      </c>
      <c r="O18" s="61" t="s">
        <v>52</v>
      </c>
      <c r="P18" s="61" t="s">
        <v>52</v>
      </c>
      <c r="Q18" s="61" t="s">
        <v>52</v>
      </c>
      <c r="R18" s="61" t="s">
        <v>52</v>
      </c>
      <c r="S18" s="61" t="s">
        <v>52</v>
      </c>
      <c r="T18" s="61" t="s">
        <v>52</v>
      </c>
      <c r="U18" s="61" t="s">
        <v>52</v>
      </c>
      <c r="V18" s="61" t="s">
        <v>52</v>
      </c>
      <c r="W18" s="6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P33" sqref="P33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78.75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1" customHeight="1" x14ac:dyDescent="0.25">
      <c r="B18" s="62" t="s">
        <v>52</v>
      </c>
      <c r="C18" s="62" t="s">
        <v>52</v>
      </c>
      <c r="D18" s="62" t="s">
        <v>52</v>
      </c>
      <c r="E18" s="62" t="s">
        <v>52</v>
      </c>
      <c r="F18" s="62" t="s">
        <v>52</v>
      </c>
      <c r="G18" s="62" t="s">
        <v>52</v>
      </c>
      <c r="H18" s="62" t="s">
        <v>52</v>
      </c>
      <c r="I18" s="62" t="s">
        <v>52</v>
      </c>
      <c r="J18" s="62" t="s">
        <v>52</v>
      </c>
      <c r="K18" s="62" t="s">
        <v>52</v>
      </c>
      <c r="L18" s="62" t="s">
        <v>52</v>
      </c>
      <c r="M18" s="62" t="s">
        <v>52</v>
      </c>
      <c r="N18" s="62" t="s">
        <v>52</v>
      </c>
      <c r="O18" s="62" t="s">
        <v>52</v>
      </c>
      <c r="P18" s="62" t="s">
        <v>52</v>
      </c>
      <c r="Q18" s="62" t="s">
        <v>52</v>
      </c>
      <c r="R18" s="62" t="s">
        <v>52</v>
      </c>
      <c r="S18" s="62" t="s">
        <v>52</v>
      </c>
      <c r="T18" s="62" t="s">
        <v>52</v>
      </c>
      <c r="U18" s="62" t="s">
        <v>52</v>
      </c>
      <c r="V18" s="62" t="s">
        <v>52</v>
      </c>
      <c r="W18" s="62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78.75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R28" sqref="R28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78.75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2.5" customHeight="1" x14ac:dyDescent="0.25">
      <c r="B18" s="35" t="s">
        <v>52</v>
      </c>
      <c r="C18" s="35" t="s">
        <v>52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52</v>
      </c>
      <c r="P18" s="35" t="s">
        <v>52</v>
      </c>
      <c r="Q18" s="35" t="s">
        <v>52</v>
      </c>
      <c r="R18" s="35" t="s">
        <v>52</v>
      </c>
      <c r="S18" s="35" t="s">
        <v>52</v>
      </c>
      <c r="T18" s="35" t="s">
        <v>52</v>
      </c>
      <c r="U18" s="35" t="s">
        <v>52</v>
      </c>
      <c r="V18" s="35" t="s">
        <v>52</v>
      </c>
      <c r="W18" s="35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78.75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4" t="s">
        <v>4</v>
      </c>
      <c r="C12" s="64" t="s">
        <v>5</v>
      </c>
      <c r="D12" s="64" t="s">
        <v>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7</v>
      </c>
      <c r="R12" s="64" t="s">
        <v>8</v>
      </c>
      <c r="S12" s="64" t="s">
        <v>9</v>
      </c>
      <c r="T12" s="64" t="s">
        <v>10</v>
      </c>
      <c r="U12" s="64" t="s">
        <v>11</v>
      </c>
      <c r="V12" s="64" t="s">
        <v>12</v>
      </c>
      <c r="W12" s="64" t="s">
        <v>13</v>
      </c>
    </row>
    <row r="13" spans="2:23" s="7" customFormat="1" ht="15.75" x14ac:dyDescent="0.25">
      <c r="B13" s="64"/>
      <c r="C13" s="64"/>
      <c r="D13" s="64" t="s"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 t="s">
        <v>15</v>
      </c>
      <c r="P13" s="64"/>
      <c r="Q13" s="64"/>
      <c r="R13" s="64"/>
      <c r="S13" s="64"/>
      <c r="T13" s="64"/>
      <c r="U13" s="64"/>
      <c r="V13" s="64"/>
      <c r="W13" s="64"/>
    </row>
    <row r="14" spans="2:23" s="7" customFormat="1" ht="15.75" x14ac:dyDescent="0.25">
      <c r="B14" s="64"/>
      <c r="C14" s="64"/>
      <c r="D14" s="64" t="s">
        <v>16</v>
      </c>
      <c r="E14" s="64"/>
      <c r="F14" s="64"/>
      <c r="G14" s="64"/>
      <c r="H14" s="64"/>
      <c r="I14" s="64"/>
      <c r="J14" s="64"/>
      <c r="K14" s="64"/>
      <c r="L14" s="64"/>
      <c r="M14" s="64"/>
      <c r="N14" s="64" t="s">
        <v>17</v>
      </c>
      <c r="O14" s="64"/>
      <c r="P14" s="64"/>
      <c r="Q14" s="64"/>
      <c r="R14" s="64"/>
      <c r="S14" s="64"/>
      <c r="T14" s="64"/>
      <c r="U14" s="64"/>
      <c r="V14" s="64"/>
      <c r="W14" s="64"/>
    </row>
    <row r="15" spans="2:23" s="7" customFormat="1" ht="31.5" customHeight="1" x14ac:dyDescent="0.25">
      <c r="B15" s="64"/>
      <c r="C15" s="64"/>
      <c r="D15" s="64" t="s">
        <v>18</v>
      </c>
      <c r="E15" s="64"/>
      <c r="F15" s="64"/>
      <c r="G15" s="64" t="s">
        <v>19</v>
      </c>
      <c r="H15" s="64"/>
      <c r="I15" s="64"/>
      <c r="J15" s="64" t="s">
        <v>20</v>
      </c>
      <c r="K15" s="64"/>
      <c r="L15" s="64" t="s">
        <v>21</v>
      </c>
      <c r="M15" s="64"/>
      <c r="N15" s="64"/>
      <c r="O15" s="64" t="s">
        <v>22</v>
      </c>
      <c r="P15" s="64" t="s">
        <v>23</v>
      </c>
      <c r="Q15" s="64"/>
      <c r="R15" s="64"/>
      <c r="S15" s="64"/>
      <c r="T15" s="64"/>
      <c r="U15" s="64"/>
      <c r="V15" s="64"/>
      <c r="W15" s="64"/>
    </row>
    <row r="16" spans="2:23" s="7" customFormat="1" ht="78.75" x14ac:dyDescent="0.25">
      <c r="B16" s="64"/>
      <c r="C16" s="6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5" t="s">
        <v>52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2021-12-10T11:52:57Z</dcterms:modified>
</cp:coreProperties>
</file>