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C2949C5-8C23-4B9B-8E4C-AA0583A37639}" xr6:coauthVersionLast="47" xr6:coauthVersionMax="47" xr10:uidLastSave="{00000000-0000-0000-0000-000000000000}"/>
  <bookViews>
    <workbookView xWindow="-120" yWindow="-120" windowWidth="29040" windowHeight="1599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9" i="4" l="1"/>
  <c r="R20" i="4"/>
  <c r="R19" i="12"/>
  <c r="R20" i="12"/>
  <c r="R21" i="12"/>
  <c r="B23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2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<sst xmlns="http://schemas.openxmlformats.org/spreadsheetml/2006/main" count="749" uniqueCount="84">
  <si>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</si>
  <si>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</si>
  <si>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</si>
  <si>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</si>
  <si>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</si>
  <si>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</si>
  <si>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</si>
  <si>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</si>
  <si>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</si>
  <si>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</si>
  <si>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</si>
  <si>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</si>
  <si>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</si>
  <si>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</si>
  <si>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</si>
  <si>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</si>
  <si>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</si>
  <si>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</si>
  <si>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</si>
  <si>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</si>
  <si>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</si>
  <si>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</si>
  <si>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</si>
  <si>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</si>
  <si>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</si>
  <si>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</si>
  <si>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</si>
  <si>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</si>
  <si>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</si>
  <si>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</si>
  <si>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</si>
  <si>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</si>
  <si>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</si>
  <si>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</si>
  <si>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</si>
  <si>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</si>
  <si>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</si>
  <si>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</si>
  <si>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</si>
  <si>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</si>
  <si>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</si>
  <si>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</si>
  <si>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</si>
  <si>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</si>
  <si>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</si>
  <si>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</si>
  <si>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</si>
  <si>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</si>
  <si>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</si>
  <si>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</si>
  <si>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</si>
  <si>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</si>
  <si>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</si>
  <si>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</si>
  <si>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</si>
  <si>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</si>
  <si>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</si>
  <si>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</si>
  <si>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</si>
  <si>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</si>
  <si>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</si>
  <si>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</si>
  <si>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</si>
  <si>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</si>
  <si>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</si>
  <si>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по обслуживанию, ремонту и диагностированию автотранспорта</t>
  </si>
  <si>
    <t>Услуги обслуживания системы сигнализации по обнаружению утечки газа</t>
  </si>
  <si>
    <t>месяц</t>
  </si>
  <si>
    <t>ООО "Олюр"</t>
  </si>
  <si>
    <t>ИП Дружинин К.П.</t>
  </si>
  <si>
    <t>ИП Гелеверя В.П</t>
  </si>
  <si>
    <t>* Информация представлена при наличии документов по состоянию на 10.09.2021</t>
  </si>
  <si>
    <t>сентябрь 2021 г.</t>
  </si>
  <si>
    <t>№ 453 от 31.08.2021</t>
  </si>
  <si>
    <t>№ 21083100333/05 от 31.08.2021</t>
  </si>
  <si>
    <t>№ 1091 от 31.08.2021</t>
  </si>
  <si>
    <t>ИП Кныш О.М.</t>
  </si>
  <si>
    <t>№ 646 от 31.08.2021</t>
  </si>
  <si>
    <t>№ 4231 от 31.08.2021</t>
  </si>
  <si>
    <t>№ 490 от 31.08.2021</t>
  </si>
  <si>
    <t>№ 2002 от 31.08.2021</t>
  </si>
  <si>
    <t>№ ТГ00-05725 от 31.08.2021</t>
  </si>
  <si>
    <t>ООО "ТехноСварКомплект"</t>
  </si>
  <si>
    <t>№ ЦБ-6729/3 от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</si>
</sst>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J30" sqref="J30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72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44439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6.8908636811518421E-3</v>
      </c>
      <c r="S18" s="16" t="s">
        <v>55</v>
      </c>
      <c r="T18" s="39">
        <v>475.23116437390644</v>
      </c>
      <c r="U18" s="39">
        <v>3.2747531707356532</v>
      </c>
      <c r="V18" s="19" t="s">
        <v>62</v>
      </c>
      <c r="W18" s="16" t="s">
        <v>74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71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Q32" sqref="Q32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44439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53</v>
      </c>
      <c r="R18" s="41">
        <f t="shared" ref="R18:R21" si="0">U18/T18</f>
        <v>14.200799999999999</v>
      </c>
      <c r="S18" s="42" t="s">
        <v>52</v>
      </c>
      <c r="T18" s="43">
        <v>1</v>
      </c>
      <c r="U18" s="23">
        <v>14.200799999999999</v>
      </c>
      <c r="V18" s="19" t="s">
        <v>56</v>
      </c>
      <c r="W18" s="40" t="s">
        <v>78</v>
      </c>
    </row>
    <row r="19" spans="2:23" s="22" customFormat="1" ht="50.25" customHeight="1" x14ac:dyDescent="0.25">
      <c r="B19" s="16">
        <v>2</v>
      </c>
      <c r="C19" s="44">
        <v>44439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9" t="s">
        <v>65</v>
      </c>
      <c r="R19" s="41">
        <f t="shared" ref="R19" si="1">U19/T19</f>
        <v>14.4</v>
      </c>
      <c r="S19" s="16" t="s">
        <v>61</v>
      </c>
      <c r="T19" s="42">
        <v>1</v>
      </c>
      <c r="U19" s="41">
        <v>14.4</v>
      </c>
      <c r="V19" s="46" t="s">
        <v>70</v>
      </c>
      <c r="W19" s="46" t="s">
        <v>73</v>
      </c>
    </row>
    <row r="20" spans="2:23" s="22" customFormat="1" ht="50.25" customHeight="1" x14ac:dyDescent="0.25">
      <c r="B20" s="16">
        <v>3</v>
      </c>
      <c r="C20" s="44">
        <v>44439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65</v>
      </c>
      <c r="R20" s="41">
        <f t="shared" ref="R20" si="2">U20/T20</f>
        <v>6.3470000000000004</v>
      </c>
      <c r="S20" s="16" t="s">
        <v>61</v>
      </c>
      <c r="T20" s="42">
        <v>1</v>
      </c>
      <c r="U20" s="41">
        <v>6.3470000000000004</v>
      </c>
      <c r="V20" s="46" t="s">
        <v>69</v>
      </c>
      <c r="W20" s="46" t="s">
        <v>75</v>
      </c>
    </row>
    <row r="21" spans="2:23" s="22" customFormat="1" ht="50.25" customHeight="1" x14ac:dyDescent="0.25">
      <c r="B21" s="16">
        <v>4</v>
      </c>
      <c r="C21" s="17">
        <v>44439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45" t="s">
        <v>66</v>
      </c>
      <c r="R21" s="41">
        <f t="shared" si="0"/>
        <v>3.5</v>
      </c>
      <c r="S21" s="16" t="s">
        <v>67</v>
      </c>
      <c r="T21" s="48">
        <v>1</v>
      </c>
      <c r="U21" s="41">
        <v>3.5</v>
      </c>
      <c r="V21" s="46" t="s">
        <v>68</v>
      </c>
      <c r="W21" s="46" t="s">
        <v>79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6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10.09.2021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M29" sqref="M29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4">
        <v>44439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2" t="s">
        <v>57</v>
      </c>
      <c r="R18" s="41">
        <f>U18/T18</f>
        <v>4.2587877914344319E-2</v>
      </c>
      <c r="S18" s="42" t="s">
        <v>58</v>
      </c>
      <c r="T18" s="39">
        <v>2137.5603576276362</v>
      </c>
      <c r="U18" s="39">
        <v>91.034159545187947</v>
      </c>
      <c r="V18" s="21" t="s">
        <v>59</v>
      </c>
      <c r="W18" s="42" t="s">
        <v>80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10.09.2021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2"/>
  <sheetViews>
    <sheetView zoomScale="74" zoomScaleNormal="74" workbookViewId="0">
      <selection activeCell="I39" sqref="I39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44439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19" si="0">U18/T18</f>
        <v>4.2953341666666667</v>
      </c>
      <c r="S18" s="16" t="s">
        <v>61</v>
      </c>
      <c r="T18" s="37">
        <v>24</v>
      </c>
      <c r="U18" s="23">
        <v>103.08802</v>
      </c>
      <c r="V18" s="21" t="s">
        <v>63</v>
      </c>
      <c r="W18" s="19" t="s">
        <v>81</v>
      </c>
    </row>
    <row r="19" spans="2:23" s="22" customFormat="1" ht="30.75" customHeight="1" x14ac:dyDescent="0.25">
      <c r="B19" s="16">
        <v>2</v>
      </c>
      <c r="C19" s="17">
        <v>44439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64</v>
      </c>
      <c r="R19" s="18">
        <f t="shared" si="0"/>
        <v>3.3039999999999998</v>
      </c>
      <c r="S19" s="16" t="s">
        <v>61</v>
      </c>
      <c r="T19" s="37">
        <v>14</v>
      </c>
      <c r="U19" s="38">
        <v>46.256</v>
      </c>
      <c r="V19" s="19" t="s">
        <v>76</v>
      </c>
      <c r="W19" s="19" t="s">
        <v>77</v>
      </c>
    </row>
    <row r="20" spans="2:23" s="22" customFormat="1" ht="30.75" customHeight="1" x14ac:dyDescent="0.25">
      <c r="B20" s="16">
        <v>3</v>
      </c>
      <c r="C20" s="17">
        <v>44439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60</v>
      </c>
      <c r="R20" s="18">
        <f t="shared" ref="R20" si="1">U20/T20</f>
        <v>19.440000000000001</v>
      </c>
      <c r="S20" s="16" t="s">
        <v>61</v>
      </c>
      <c r="T20" s="37">
        <v>2</v>
      </c>
      <c r="U20" s="38">
        <v>38.880000000000003</v>
      </c>
      <c r="V20" s="19" t="s">
        <v>82</v>
      </c>
      <c r="W20" s="19" t="s">
        <v>83</v>
      </c>
    </row>
    <row r="21" spans="2:23" s="24" customFormat="1" ht="30.75" customHeight="1" x14ac:dyDescent="0.25">
      <c r="B21" s="25"/>
      <c r="C21" s="2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7"/>
      <c r="S21" s="25"/>
      <c r="T21" s="28"/>
      <c r="U21" s="29"/>
      <c r="V21" s="30"/>
      <c r="W21" s="31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10.09.2021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I30" sqref="I30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28" sqref="L28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63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7" t="s">
        <v>50</v>
      </c>
      <c r="C18" s="47" t="s">
        <v>50</v>
      </c>
      <c r="D18" s="47" t="s">
        <v>50</v>
      </c>
      <c r="E18" s="47" t="s">
        <v>50</v>
      </c>
      <c r="F18" s="47" t="s">
        <v>50</v>
      </c>
      <c r="G18" s="47" t="s">
        <v>50</v>
      </c>
      <c r="H18" s="47" t="s">
        <v>50</v>
      </c>
      <c r="I18" s="47" t="s">
        <v>50</v>
      </c>
      <c r="J18" s="47" t="s">
        <v>50</v>
      </c>
      <c r="K18" s="47" t="s">
        <v>50</v>
      </c>
      <c r="L18" s="47" t="s">
        <v>50</v>
      </c>
      <c r="M18" s="47" t="s">
        <v>50</v>
      </c>
      <c r="N18" s="47" t="s">
        <v>50</v>
      </c>
      <c r="O18" s="47" t="s">
        <v>50</v>
      </c>
      <c r="P18" s="47" t="s">
        <v>50</v>
      </c>
      <c r="Q18" s="47" t="s">
        <v>50</v>
      </c>
      <c r="R18" s="47" t="s">
        <v>50</v>
      </c>
      <c r="S18" s="47" t="s">
        <v>50</v>
      </c>
      <c r="T18" s="47" t="s">
        <v>50</v>
      </c>
      <c r="U18" s="47" t="s">
        <v>50</v>
      </c>
      <c r="V18" s="47" t="s">
        <v>50</v>
      </c>
      <c r="W18" s="47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10.09.2021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2021-10-09T09:21:07Z</dcterms:modified>
</cp:coreProperties>
</file>