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F055BECB-D92B-46A8-A801-1DC9850D99DB}" xr6:coauthVersionLast="45" xr6:coauthVersionMax="45" xr10:uidLastSave="{00000000-0000-0000-0000-000000000000}"/>
  <bookViews>
    <workbookView xWindow="-120" yWindow="-120" windowWidth="29040" windowHeight="15840" tabRatio="92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1" i="12" l="1"/>
  <c r="R21" i="4" l="1"/>
  <c r="R20" i="4"/>
  <c r="R22" i="4" l="1"/>
  <c r="R19" i="4"/>
  <c r="R20" i="12" l="1"/>
  <c r="B24" i="12" l="1"/>
  <c r="R18" i="4" l="1"/>
  <c r="R22" i="12" l="1"/>
  <c r="R18" i="1" l="1"/>
  <c r="R18" i="13" l="1"/>
  <c r="R19" i="12" l="1"/>
  <c r="B21" i="13" l="1"/>
  <c r="B21" i="11"/>
  <c r="B21" i="10"/>
  <c r="B21" i="9"/>
  <c r="B21" i="8"/>
  <c r="B21" i="7"/>
  <c r="B21" i="6"/>
  <c r="B21" i="5"/>
  <c r="B24" i="4"/>
  <c r="R18" i="12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<sst xmlns="http://schemas.openxmlformats.org/spreadsheetml/2006/main" count="800" uniqueCount="91">
  <si>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</si>
  <si>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</si>
  <si>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</si>
  <si>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</si>
  <si>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</si>
  <si>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</si>
  <si>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</si>
  <si>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</si>
  <si>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</si>
  <si>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</si>
  <si>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</si>
  <si>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</si>
  <si>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</si>
  <si>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</si>
  <si>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</si>
  <si>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</si>
  <si>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</si>
  <si>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</si>
  <si>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</si>
  <si>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</si>
  <si>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</si>
  <si>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</si>
  <si>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</si>
  <si>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</si>
  <si>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</si>
  <si>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</si>
  <si>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</si>
  <si>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</si>
  <si>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</si>
  <si>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</si>
  <si>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</si>
  <si>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</si>
  <si>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</si>
  <si>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</si>
  <si>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</si>
  <si>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</si>
  <si>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</si>
  <si>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</si>
  <si>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</si>
  <si>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</si>
  <si>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</si>
  <si>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</si>
  <si>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</si>
  <si>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</si>
  <si>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</si>
  <si>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</si>
  <si>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</si>
  <si>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</si>
  <si>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</si>
  <si>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</si>
  <si>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</si>
  <si>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</si>
  <si>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ФГУП Охрана Росгвардии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</si>
  <si>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</si>
  <si>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</si>
  <si>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</si>
  <si>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</si>
  <si>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</si>
  <si>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</si>
  <si>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</si>
  <si>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</si>
  <si>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</si>
  <si>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</si>
  <si>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</si>
  <si>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Автозапчасти</t>
  </si>
  <si>
    <t>месяц</t>
  </si>
  <si>
    <t>Услуги обслуживания системы сигнализации по обнаружению утечки газа</t>
  </si>
  <si>
    <t>ООО "Олюр"</t>
  </si>
  <si>
    <t>ООО "Техгидросервис"</t>
  </si>
  <si>
    <t>Услуги по обслуживанию, ремонту и диагностированию автотранспорта</t>
  </si>
  <si>
    <t>ИП Кныш О.М.</t>
  </si>
  <si>
    <t>ООО "СибАльянс"</t>
  </si>
  <si>
    <t>ИП Ещанов Е.Г.</t>
  </si>
  <si>
    <t>ООО ТехноСварКомплект</t>
  </si>
  <si>
    <t>* Информация представлена при наличии документов по состоянию на 08.09.2020</t>
  </si>
  <si>
    <t>август 2020 г.</t>
  </si>
  <si>
    <t>№ 20073101231/05 от 31.07.2020</t>
  </si>
  <si>
    <t>№ Ó0687 от 31.07.2020</t>
  </si>
  <si>
    <t>№ 543 от 31.07.2020</t>
  </si>
  <si>
    <t>№ 3279 от 31.07.2020</t>
  </si>
  <si>
    <t>№ 455 от 31.07.2020</t>
  </si>
  <si>
    <t>№ 27748/80 от 31.07.2020</t>
  </si>
  <si>
    <t>№ 1722 от 31.07.2020</t>
  </si>
  <si>
    <t>№ 42 от 31.07.2020</t>
  </si>
  <si>
    <t>ООО "Газовая компания Сфера"</t>
  </si>
  <si>
    <t>№ 151 от 31.07.2020</t>
  </si>
  <si>
    <t>ООО "СЦМО"</t>
  </si>
  <si>
    <t>Услуги по обслуживанию, ремонту и диагностированию оборудования</t>
  </si>
  <si>
    <t>№ 194 от 31.07.2020</t>
  </si>
  <si>
    <t>№ 4893 от 31.07.2020</t>
  </si>
  <si>
    <t>№ ЦБ-4906/3 от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</si>
</sst>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G20" sqref="G20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75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44043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55</v>
      </c>
      <c r="R18" s="18">
        <f>U18/T18</f>
        <v>6.7523965188905346E-3</v>
      </c>
      <c r="S18" s="16" t="s">
        <v>56</v>
      </c>
      <c r="T18" s="23">
        <v>495.2936937406148</v>
      </c>
      <c r="U18" s="23">
        <v>3.3444194134425618</v>
      </c>
      <c r="V18" s="19" t="s">
        <v>63</v>
      </c>
      <c r="W18" s="16" t="s">
        <v>76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41" t="s">
        <v>74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4"/>
  <sheetViews>
    <sheetView zoomScale="75" zoomScaleNormal="75" workbookViewId="0">
      <selection activeCell="T31" sqref="T31"/>
    </sheetView>
  </sheetViews>
  <sheetFormatPr defaultRowHeight="15" x14ac:dyDescent="0.25"/>
  <cols>
    <col min="1" max="1" width="3" customWidth="1"/>
    <col min="2" max="2" width="13.8554687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44043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8" t="s">
        <v>54</v>
      </c>
      <c r="R18" s="26">
        <f t="shared" ref="R18:R22" si="0">U18/T18</f>
        <v>1.2558199999999999</v>
      </c>
      <c r="S18" s="29" t="s">
        <v>53</v>
      </c>
      <c r="T18" s="47">
        <v>1</v>
      </c>
      <c r="U18" s="30">
        <v>1.2558199999999999</v>
      </c>
      <c r="V18" s="19" t="s">
        <v>52</v>
      </c>
      <c r="W18" s="28" t="s">
        <v>81</v>
      </c>
    </row>
    <row r="19" spans="2:23" s="22" customFormat="1" ht="32.25" customHeight="1" x14ac:dyDescent="0.25">
      <c r="B19" s="16">
        <v>2</v>
      </c>
      <c r="C19" s="17">
        <v>44043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28" t="s">
        <v>54</v>
      </c>
      <c r="R19" s="26">
        <f t="shared" si="0"/>
        <v>14.200799999999999</v>
      </c>
      <c r="S19" s="29" t="s">
        <v>53</v>
      </c>
      <c r="T19" s="47">
        <v>1</v>
      </c>
      <c r="U19" s="30">
        <v>14.200799999999999</v>
      </c>
      <c r="V19" s="19" t="s">
        <v>57</v>
      </c>
      <c r="W19" s="28" t="s">
        <v>79</v>
      </c>
    </row>
    <row r="20" spans="2:23" s="22" customFormat="1" ht="47.25" x14ac:dyDescent="0.25">
      <c r="B20" s="16">
        <v>3</v>
      </c>
      <c r="C20" s="24">
        <v>44043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9" t="s">
        <v>69</v>
      </c>
      <c r="R20" s="26">
        <f>U20/T20</f>
        <v>23.43</v>
      </c>
      <c r="S20" s="16" t="s">
        <v>62</v>
      </c>
      <c r="T20" s="29">
        <v>2</v>
      </c>
      <c r="U20" s="26">
        <v>46.86</v>
      </c>
      <c r="V20" s="27" t="s">
        <v>72</v>
      </c>
      <c r="W20" s="27" t="s">
        <v>77</v>
      </c>
    </row>
    <row r="21" spans="2:23" s="22" customFormat="1" ht="47.25" x14ac:dyDescent="0.25">
      <c r="B21" s="16">
        <v>4</v>
      </c>
      <c r="C21" s="24">
        <v>44043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9" t="s">
        <v>87</v>
      </c>
      <c r="R21" s="26">
        <f>U21/T21</f>
        <v>14.982857142857142</v>
      </c>
      <c r="S21" s="16" t="s">
        <v>62</v>
      </c>
      <c r="T21" s="29">
        <v>7</v>
      </c>
      <c r="U21" s="26">
        <v>104.88</v>
      </c>
      <c r="V21" s="27" t="s">
        <v>86</v>
      </c>
      <c r="W21" s="27" t="s">
        <v>88</v>
      </c>
    </row>
    <row r="22" spans="2:23" s="22" customFormat="1" ht="50.25" customHeight="1" x14ac:dyDescent="0.25">
      <c r="B22" s="16">
        <v>5</v>
      </c>
      <c r="C22" s="24">
        <v>44043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31" t="s">
        <v>66</v>
      </c>
      <c r="R22" s="26">
        <f t="shared" si="0"/>
        <v>3.5</v>
      </c>
      <c r="S22" s="16" t="s">
        <v>65</v>
      </c>
      <c r="T22" s="48">
        <v>1</v>
      </c>
      <c r="U22" s="26">
        <v>3.5</v>
      </c>
      <c r="V22" s="40" t="s">
        <v>67</v>
      </c>
      <c r="W22" s="27" t="s">
        <v>80</v>
      </c>
    </row>
    <row r="23" spans="2:23" s="32" customFormat="1" ht="15.75" x14ac:dyDescent="0.25">
      <c r="B23" s="33"/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8"/>
      <c r="R23" s="37"/>
      <c r="S23" s="33"/>
      <c r="T23" s="43"/>
      <c r="U23" s="37"/>
      <c r="V23" s="44"/>
      <c r="W23" s="45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08.09.2020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Q27" sqref="Q27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24">
        <v>44043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9" t="s">
        <v>58</v>
      </c>
      <c r="R18" s="26">
        <f>U18/T18</f>
        <v>3.5847125512800664E-2</v>
      </c>
      <c r="S18" s="29" t="s">
        <v>59</v>
      </c>
      <c r="T18" s="23">
        <v>2697.4884044423056</v>
      </c>
      <c r="U18" s="23">
        <v>96.697205403367732</v>
      </c>
      <c r="V18" s="21" t="s">
        <v>60</v>
      </c>
      <c r="W18" s="29" t="s">
        <v>82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08.09.2020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4"/>
  <sheetViews>
    <sheetView zoomScale="79" zoomScaleNormal="79" workbookViewId="0">
      <selection activeCell="P30" sqref="P30"/>
    </sheetView>
  </sheetViews>
  <sheetFormatPr defaultRowHeight="15" x14ac:dyDescent="0.25"/>
  <cols>
    <col min="1" max="1" width="3.8554687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29.2851562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44043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61</v>
      </c>
      <c r="R18" s="18">
        <f t="shared" ref="R18:R22" si="0">U18/T18</f>
        <v>5.7027176470588241</v>
      </c>
      <c r="S18" s="16" t="s">
        <v>62</v>
      </c>
      <c r="T18" s="25">
        <v>17</v>
      </c>
      <c r="U18" s="26">
        <v>96.946200000000005</v>
      </c>
      <c r="V18" s="31" t="s">
        <v>68</v>
      </c>
      <c r="W18" s="21" t="s">
        <v>89</v>
      </c>
    </row>
    <row r="19" spans="2:23" s="22" customFormat="1" ht="30.75" customHeight="1" x14ac:dyDescent="0.25">
      <c r="B19" s="16">
        <v>2</v>
      </c>
      <c r="C19" s="17">
        <v>44043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61</v>
      </c>
      <c r="R19" s="18">
        <f t="shared" si="0"/>
        <v>4.1669999999999998</v>
      </c>
      <c r="S19" s="16" t="s">
        <v>62</v>
      </c>
      <c r="T19" s="46">
        <v>8</v>
      </c>
      <c r="U19" s="49">
        <v>33.335999999999999</v>
      </c>
      <c r="V19" s="19" t="s">
        <v>84</v>
      </c>
      <c r="W19" s="19" t="s">
        <v>85</v>
      </c>
    </row>
    <row r="20" spans="2:23" s="22" customFormat="1" ht="30.75" customHeight="1" x14ac:dyDescent="0.25">
      <c r="B20" s="16">
        <v>3</v>
      </c>
      <c r="C20" s="17">
        <v>44043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:R21" si="1">U20/T20</f>
        <v>2.1754117647058822</v>
      </c>
      <c r="S20" s="16" t="s">
        <v>62</v>
      </c>
      <c r="T20" s="46">
        <v>17</v>
      </c>
      <c r="U20" s="49">
        <v>36.981999999999999</v>
      </c>
      <c r="V20" s="19" t="s">
        <v>70</v>
      </c>
      <c r="W20" s="19" t="s">
        <v>78</v>
      </c>
    </row>
    <row r="21" spans="2:23" s="22" customFormat="1" ht="32.25" customHeight="1" x14ac:dyDescent="0.25">
      <c r="B21" s="16">
        <v>4</v>
      </c>
      <c r="C21" s="17">
        <v>44043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61</v>
      </c>
      <c r="R21" s="18">
        <f t="shared" si="1"/>
        <v>8.8580000000000005</v>
      </c>
      <c r="S21" s="16" t="s">
        <v>62</v>
      </c>
      <c r="T21" s="46">
        <v>5</v>
      </c>
      <c r="U21" s="23">
        <v>44.29</v>
      </c>
      <c r="V21" s="21" t="s">
        <v>73</v>
      </c>
      <c r="W21" s="19" t="s">
        <v>90</v>
      </c>
    </row>
    <row r="22" spans="2:23" s="22" customFormat="1" ht="32.25" customHeight="1" x14ac:dyDescent="0.25">
      <c r="B22" s="16">
        <v>5</v>
      </c>
      <c r="C22" s="17">
        <v>44043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61</v>
      </c>
      <c r="R22" s="18">
        <f t="shared" si="0"/>
        <v>5.4778260869565214</v>
      </c>
      <c r="S22" s="16" t="s">
        <v>62</v>
      </c>
      <c r="T22" s="46">
        <v>23</v>
      </c>
      <c r="U22" s="23">
        <v>125.99</v>
      </c>
      <c r="V22" s="21" t="s">
        <v>71</v>
      </c>
      <c r="W22" s="19" t="s">
        <v>83</v>
      </c>
    </row>
    <row r="23" spans="2:23" s="32" customFormat="1" ht="30.75" customHeight="1" x14ac:dyDescent="0.25"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5"/>
      <c r="S23" s="33"/>
      <c r="T23" s="36"/>
      <c r="U23" s="37"/>
      <c r="V23" s="38"/>
      <c r="W23" s="39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08.09.2020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K40" sqref="K40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08.09.2020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4" zoomScaleNormal="84" workbookViewId="0">
      <selection activeCell="K35" sqref="K3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08.09.2020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1" sqref="O31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08.09.2020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1"/>
  <sheetViews>
    <sheetView zoomScale="84" zoomScaleNormal="84" workbookViewId="0">
      <selection activeCell="O39" sqref="O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08.09.2020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4" zoomScaleNormal="84" workbookViewId="0">
      <selection activeCell="I39" sqref="I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08.09.2020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08.09.2020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N36" sqref="N36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08.09.2020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2020-09-10T10:08:59Z</dcterms:modified>
</cp:coreProperties>
</file>