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tabRatio="941" firstSheet="2" activeTab="10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R19" i="4" l="1"/>
  <c r="R18" i="4"/>
  <c r="R20" i="12" l="1"/>
  <c r="R20" i="4"/>
  <c r="R18" i="1" l="1"/>
  <c r="R18" i="13" l="1"/>
  <c r="R19" i="12" l="1"/>
  <c r="B21" i="13" l="1"/>
  <c r="B22" i="12"/>
  <c r="B21" i="11"/>
  <c r="B21" i="10"/>
  <c r="B21" i="9"/>
  <c r="B21" i="8"/>
  <c r="B21" i="7"/>
  <c r="B21" i="6"/>
  <c r="B21" i="5"/>
  <c r="B23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<sst xmlns="http://schemas.openxmlformats.org/spreadsheetml/2006/main" count="732" uniqueCount="81">
  <si>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</si>
  <si>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</si>
  <si>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</si>
  <si>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</si>
  <si>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</si>
  <si>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</si>
  <si>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</si>
  <si>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</si>
  <si>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</si>
  <si>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</si>
  <si>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</si>
  <si>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</si>
  <si>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</si>
  <si>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</si>
  <si>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</si>
  <si>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</si>
  <si>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</si>
  <si>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</si>
  <si>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</si>
  <si>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</si>
  <si>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</si>
  <si>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</si>
  <si>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</si>
  <si>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</si>
  <si>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</si>
  <si>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</si>
  <si>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</si>
  <si>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</si>
  <si>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</si>
  <si>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</si>
  <si>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</si>
  <si>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</si>
  <si>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</si>
  <si>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</si>
  <si>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</si>
  <si>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</si>
  <si>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</si>
  <si>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</si>
  <si>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</si>
  <si>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</si>
  <si>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</si>
  <si>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</si>
  <si>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</si>
  <si>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</si>
  <si>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</si>
  <si>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</si>
  <si>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</si>
  <si>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</si>
  <si>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</si>
  <si>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</si>
  <si>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</si>
  <si>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</si>
  <si>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</si>
  <si>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</si>
  <si>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</si>
  <si>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</si>
  <si>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</si>
  <si>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</si>
  <si>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</si>
  <si>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</si>
  <si>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</si>
  <si>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</si>
  <si>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</si>
  <si>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</si>
  <si>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Автозапчасти</t>
  </si>
  <si>
    <t>месяц</t>
  </si>
  <si>
    <t>ИП КНЫШ О.М.</t>
  </si>
  <si>
    <t>Услуги обслуживания системы сигнализации по обнаружению утечки газа</t>
  </si>
  <si>
    <t>ООО "Олюр"</t>
  </si>
  <si>
    <t>ООО "Техгидросервис"</t>
  </si>
  <si>
    <t>* Информация представлена при наличии документов по состоянию на 09.01.2020</t>
  </si>
  <si>
    <t>декабрь 2019 г.</t>
  </si>
  <si>
    <t>№ 19113000595/05 от 30.11.2019</t>
  </si>
  <si>
    <t>№ 1070 от 30.11.2019</t>
  </si>
  <si>
    <t>№ 6109 от 30.11.2019</t>
  </si>
  <si>
    <t>№ 724 от 30.11.2019</t>
  </si>
  <si>
    <t>№ 47519/80 от 30.11.2019</t>
  </si>
  <si>
    <t>№ 3020 от 30.11.2019</t>
  </si>
  <si>
    <t>№ ТГ09366 от 30.11.2019</t>
  </si>
  <si>
    <t>ООО "Техносфера"</t>
  </si>
  <si>
    <t>№ 225 от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</si>
</sst>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H26" sqref="H26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71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43799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5.955610397796309E-3</v>
      </c>
      <c r="S18" s="16" t="s">
        <v>56</v>
      </c>
      <c r="T18" s="23">
        <v>967.65878249070556</v>
      </c>
      <c r="U18" s="23">
        <v>5.7629987065205626</v>
      </c>
      <c r="V18" s="19" t="s">
        <v>63</v>
      </c>
      <c r="W18" s="16" t="s">
        <v>72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41" t="s">
        <v>70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="75" zoomScaleNormal="75" workbookViewId="0">
      <selection activeCell="V41" sqref="V41"/>
    </sheetView>
  </sheetViews>
  <sheetFormatPr defaultRowHeight="15" x14ac:dyDescent="0.25"/>
  <cols>
    <col min="1" max="1" width="3" customWidth="1"/>
    <col min="2" max="2" width="13.8554687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24.1406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43799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8" t="s">
        <v>54</v>
      </c>
      <c r="R18" s="26">
        <f t="shared" ref="R18:R20" si="0">U18/T18</f>
        <v>1.2558199999999999</v>
      </c>
      <c r="S18" s="29" t="s">
        <v>53</v>
      </c>
      <c r="T18" s="23">
        <v>1</v>
      </c>
      <c r="U18" s="30">
        <v>1.2558199999999999</v>
      </c>
      <c r="V18" s="19" t="s">
        <v>52</v>
      </c>
      <c r="W18" s="28" t="s">
        <v>76</v>
      </c>
    </row>
    <row r="19" spans="2:23" s="22" customFormat="1" ht="32.25" customHeight="1" x14ac:dyDescent="0.25">
      <c r="B19" s="16">
        <v>2</v>
      </c>
      <c r="C19" s="17">
        <v>43799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28" t="s">
        <v>54</v>
      </c>
      <c r="R19" s="26">
        <f t="shared" si="0"/>
        <v>14.162000000000001</v>
      </c>
      <c r="S19" s="29" t="s">
        <v>53</v>
      </c>
      <c r="T19" s="23">
        <v>1</v>
      </c>
      <c r="U19" s="30">
        <v>14.162000000000001</v>
      </c>
      <c r="V19" s="19" t="s">
        <v>57</v>
      </c>
      <c r="W19" s="28" t="s">
        <v>74</v>
      </c>
    </row>
    <row r="20" spans="2:23" s="22" customFormat="1" ht="32.25" customHeight="1" x14ac:dyDescent="0.25">
      <c r="B20" s="16">
        <v>3</v>
      </c>
      <c r="C20" s="24">
        <v>43799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31" t="s">
        <v>67</v>
      </c>
      <c r="R20" s="26">
        <f t="shared" si="0"/>
        <v>5.07</v>
      </c>
      <c r="S20" s="16" t="s">
        <v>65</v>
      </c>
      <c r="T20" s="29">
        <v>1</v>
      </c>
      <c r="U20" s="26">
        <v>5.07</v>
      </c>
      <c r="V20" s="40" t="s">
        <v>68</v>
      </c>
      <c r="W20" s="27" t="s">
        <v>75</v>
      </c>
    </row>
    <row r="21" spans="2:23" s="32" customFormat="1" ht="32.25" customHeight="1" x14ac:dyDescent="0.25">
      <c r="B21" s="33"/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8"/>
      <c r="R21" s="37"/>
      <c r="S21" s="33"/>
      <c r="T21" s="44"/>
      <c r="U21" s="37"/>
      <c r="V21" s="45"/>
      <c r="W21" s="46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tabSelected="1" zoomScale="84" zoomScaleNormal="84" workbookViewId="0">
      <selection activeCell="S26" sqref="S26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24">
        <v>43799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9" t="s">
        <v>58</v>
      </c>
      <c r="R18" s="26">
        <f>U18/T18</f>
        <v>3.6002493325192085E-2</v>
      </c>
      <c r="S18" s="29" t="s">
        <v>59</v>
      </c>
      <c r="T18" s="23">
        <v>3284.9536858298657</v>
      </c>
      <c r="U18" s="23">
        <v>118.26652314765488</v>
      </c>
      <c r="V18" s="21" t="s">
        <v>60</v>
      </c>
      <c r="W18" s="29" t="s">
        <v>77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3"/>
  <sheetViews>
    <sheetView zoomScale="79" zoomScaleNormal="79" workbookViewId="0">
      <selection activeCell="K35" sqref="K35"/>
    </sheetView>
  </sheetViews>
  <sheetFormatPr defaultRowHeight="15" x14ac:dyDescent="0.25"/>
  <cols>
    <col min="1" max="1" width="2.285156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29.2851562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1.5" x14ac:dyDescent="0.25">
      <c r="B18" s="16">
        <v>1</v>
      </c>
      <c r="C18" s="17">
        <v>43799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:R19" si="0">U18/T18</f>
        <v>1.95</v>
      </c>
      <c r="S18" s="16" t="s">
        <v>62</v>
      </c>
      <c r="T18" s="25">
        <v>2</v>
      </c>
      <c r="U18" s="26">
        <v>3.9</v>
      </c>
      <c r="V18" s="31" t="s">
        <v>79</v>
      </c>
      <c r="W18" s="21" t="s">
        <v>80</v>
      </c>
    </row>
    <row r="19" spans="2:23" s="22" customFormat="1" ht="30.75" customHeight="1" x14ac:dyDescent="0.25">
      <c r="B19" s="16">
        <v>2</v>
      </c>
      <c r="C19" s="17">
        <v>43799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61</v>
      </c>
      <c r="R19" s="18">
        <f t="shared" si="0"/>
        <v>8.5230063636363624</v>
      </c>
      <c r="S19" s="16" t="s">
        <v>62</v>
      </c>
      <c r="T19" s="25">
        <v>11</v>
      </c>
      <c r="U19" s="26">
        <v>93.753069999999994</v>
      </c>
      <c r="V19" s="31" t="s">
        <v>69</v>
      </c>
      <c r="W19" s="21" t="s">
        <v>78</v>
      </c>
    </row>
    <row r="20" spans="2:23" s="22" customFormat="1" ht="30.75" customHeight="1" x14ac:dyDescent="0.25">
      <c r="B20" s="16">
        <v>3</v>
      </c>
      <c r="C20" s="17">
        <v>43799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>U20/T20</f>
        <v>0.92510416666666673</v>
      </c>
      <c r="S20" s="16" t="s">
        <v>62</v>
      </c>
      <c r="T20" s="25">
        <v>48</v>
      </c>
      <c r="U20" s="26">
        <v>44.405000000000001</v>
      </c>
      <c r="V20" s="31" t="s">
        <v>66</v>
      </c>
      <c r="W20" s="21" t="s">
        <v>73</v>
      </c>
    </row>
    <row r="21" spans="2:23" s="32" customFormat="1" ht="30.75" customHeight="1" x14ac:dyDescent="0.25"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33"/>
      <c r="T21" s="36"/>
      <c r="U21" s="37"/>
      <c r="V21" s="38"/>
      <c r="W21" s="39"/>
    </row>
    <row r="22" spans="2:23" s="32" customFormat="1" ht="30.75" customHeight="1" x14ac:dyDescent="0.25">
      <c r="B22" s="33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5"/>
      <c r="S22" s="33"/>
      <c r="T22" s="36"/>
      <c r="U22" s="37"/>
      <c r="V22" s="38"/>
      <c r="W22" s="39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K40" sqref="K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H34" sqref="H34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1" sqref="O31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9" sqref="O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I39" sqref="I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2" t="s">
        <v>4</v>
      </c>
      <c r="C12" s="42" t="s">
        <v>5</v>
      </c>
      <c r="D12" s="42" t="s">
        <v>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7</v>
      </c>
      <c r="R12" s="42" t="s">
        <v>8</v>
      </c>
      <c r="S12" s="42" t="s">
        <v>9</v>
      </c>
      <c r="T12" s="42" t="s">
        <v>10</v>
      </c>
      <c r="U12" s="42" t="s">
        <v>11</v>
      </c>
      <c r="V12" s="42" t="s">
        <v>12</v>
      </c>
      <c r="W12" s="42" t="s">
        <v>13</v>
      </c>
    </row>
    <row r="13" spans="2:23" s="7" customFormat="1" ht="15.75" x14ac:dyDescent="0.25">
      <c r="B13" s="42"/>
      <c r="C13" s="42"/>
      <c r="D13" s="42" t="s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15</v>
      </c>
      <c r="P13" s="42"/>
      <c r="Q13" s="42"/>
      <c r="R13" s="42"/>
      <c r="S13" s="42"/>
      <c r="T13" s="42"/>
      <c r="U13" s="42"/>
      <c r="V13" s="42"/>
      <c r="W13" s="42"/>
    </row>
    <row r="14" spans="2:23" s="7" customFormat="1" ht="15.75" x14ac:dyDescent="0.25">
      <c r="B14" s="42"/>
      <c r="C14" s="42"/>
      <c r="D14" s="42" t="s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17</v>
      </c>
      <c r="O14" s="42"/>
      <c r="P14" s="42"/>
      <c r="Q14" s="42"/>
      <c r="R14" s="42"/>
      <c r="S14" s="42"/>
      <c r="T14" s="42"/>
      <c r="U14" s="42"/>
      <c r="V14" s="42"/>
      <c r="W14" s="42"/>
    </row>
    <row r="15" spans="2:23" s="7" customFormat="1" ht="31.5" customHeight="1" x14ac:dyDescent="0.25">
      <c r="B15" s="42"/>
      <c r="C15" s="42"/>
      <c r="D15" s="42" t="s">
        <v>18</v>
      </c>
      <c r="E15" s="42"/>
      <c r="F15" s="42"/>
      <c r="G15" s="42" t="s">
        <v>19</v>
      </c>
      <c r="H15" s="42"/>
      <c r="I15" s="42"/>
      <c r="J15" s="42" t="s">
        <v>20</v>
      </c>
      <c r="K15" s="42"/>
      <c r="L15" s="42" t="s">
        <v>21</v>
      </c>
      <c r="M15" s="42"/>
      <c r="N15" s="42"/>
      <c r="O15" s="42" t="s">
        <v>22</v>
      </c>
      <c r="P15" s="42" t="s">
        <v>23</v>
      </c>
      <c r="Q15" s="42"/>
      <c r="R15" s="42"/>
      <c r="S15" s="42"/>
      <c r="T15" s="42"/>
      <c r="U15" s="42"/>
      <c r="V15" s="42"/>
      <c r="W15" s="42"/>
    </row>
    <row r="16" spans="2:23" s="7" customFormat="1" ht="78.75" x14ac:dyDescent="0.25">
      <c r="B16" s="42"/>
      <c r="C16" s="4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09.01.2020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2020-01-09T15:09:34Z</dcterms:modified>
</cp:coreProperties>
</file>