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895" windowWidth="19170" windowHeight="4155" activeTab="0"/>
  </bookViews>
  <sheets>
    <sheet name="пр.1" sheetId="1" r:id="rId1"/>
  </sheets>
  <definedNames>
    <definedName name="_xlnm.Print_Area" localSheetId="0">'пр.1'!$A$1:$P$117</definedName>
  </definedNames>
  <calcPr fullCalcOnLoad="1"/>
</workbook>
</file>

<file path=xl/sharedStrings.xml><?xml version="1.0" encoding="utf-8"?>
<sst xmlns="http://schemas.openxmlformats.org/spreadsheetml/2006/main" count="137" uniqueCount="115">
  <si>
    <t>ООО "СГС групп"</t>
  </si>
  <si>
    <t>ООО "Сети-групп Сургут"</t>
  </si>
  <si>
    <t>к приказу ФАС России</t>
  </si>
  <si>
    <t>Информация о наличии (отсутствии) технической возможности доступа</t>
  </si>
  <si>
    <t>№ п/п</t>
  </si>
  <si>
    <t>ООО ПКК "С-АЮС, ЛТД"</t>
  </si>
  <si>
    <t>ЗАО "Компания САБ"</t>
  </si>
  <si>
    <t>СГМУП "Сургутский хлебзавод"</t>
  </si>
  <si>
    <t>ЗАО "ОиС"</t>
  </si>
  <si>
    <t>ООО "Дорожно-строительный трест №1</t>
  </si>
  <si>
    <t>ООО "Стройтранзит"</t>
  </si>
  <si>
    <t>ЗАО "Дорстройиндустрия"</t>
  </si>
  <si>
    <t>ООО "СК-Моторс"</t>
  </si>
  <si>
    <t>ООО "Полома"</t>
  </si>
  <si>
    <t>ОАО "Аэропорт Сургут"</t>
  </si>
  <si>
    <t>ЗАО "Сибпромстрой"</t>
  </si>
  <si>
    <t>СГМУП "Горводоканал"</t>
  </si>
  <si>
    <t>ЗАО "Салаир"</t>
  </si>
  <si>
    <t>ОАО "Строительно-монтажный проезд №584"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</si>
  <si>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</si>
  <si>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</si>
  <si>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</si>
  <si>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</si>
  <si>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ООО "Газпром переработка"</t>
  </si>
  <si>
    <t>ООО "Авторемонтное предприятие"</t>
  </si>
  <si>
    <t>ООО "Русская тепловая компания"</t>
  </si>
  <si>
    <t>ООО "Пластметалл"</t>
  </si>
  <si>
    <t>ИП Аглямов М.А.</t>
  </si>
  <si>
    <t>ООО "Общее и дорожное строительство"</t>
  </si>
  <si>
    <t>ООО "Промсиб"</t>
  </si>
  <si>
    <t>ЗАО "Спецремтехника"</t>
  </si>
  <si>
    <t>ФГБОУ ДПО "УЦ ФПС по ХМАО-Югре"</t>
  </si>
  <si>
    <t>ЗАО "Риалрен"</t>
  </si>
  <si>
    <t>ООО "Сургутмебель"</t>
  </si>
  <si>
    <t>ЗАО "УМС-6"</t>
  </si>
  <si>
    <t>ООО "Нортлэнд"</t>
  </si>
  <si>
    <t>ИП Воронин И.К.</t>
  </si>
  <si>
    <t>ООО РИК Маркет"</t>
  </si>
  <si>
    <t>ООО "Круиз"</t>
  </si>
  <si>
    <t>ООО "Анкор"</t>
  </si>
  <si>
    <t>ООО "Сибнефтьтранссервис"</t>
  </si>
  <si>
    <t>ЗАО "СОИР-1"</t>
  </si>
  <si>
    <t>ИП Негру В.И.</t>
  </si>
  <si>
    <t>ООО "ЦВМ Юань"</t>
  </si>
  <si>
    <t>ООО "Технология"</t>
  </si>
  <si>
    <t>ЗАО "Дорремстрой"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</si>
  <si>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</si>
  <si>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</si>
  <si>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</si>
  <si>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</si>
  <si>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</si>
  <si>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ЗАО "МИПТУС"</t>
  </si>
  <si>
    <t>ООО "УМС-1"</t>
  </si>
  <si>
    <t>ЗАО "Компания МТА"</t>
  </si>
  <si>
    <t>ООО ПСК "Панорама"</t>
  </si>
  <si>
    <t>ООО "СТИ"</t>
  </si>
  <si>
    <t>МУ "РУСС"</t>
  </si>
  <si>
    <t>МАУ "Ледовый Дворец спорта"</t>
  </si>
  <si>
    <t>ООО ППФ "Промстройпуть"</t>
  </si>
  <si>
    <t>ИП Мадьяров Т.Ш.</t>
  </si>
  <si>
    <t>от 07.04.2014 № 231/14</t>
  </si>
  <si>
    <t>Наименование потребителя</t>
  </si>
  <si>
    <t>Объемы газа в соответствии с удовлетворенными заявками, млн. куб. м</t>
  </si>
  <si>
    <t>Объемы газа в соответствии с  поступившими заявками, млн. куб. м</t>
  </si>
  <si>
    <t>ООО "Автоэкспресс" ул.Аэрофлотск.</t>
  </si>
  <si>
    <t>ИП Аглямов Ф.А. м-н Галактика</t>
  </si>
  <si>
    <t>ООО "Городские мойки"</t>
  </si>
  <si>
    <t>ООО "КЕШКА-СЛАДКОЕЖКА"</t>
  </si>
  <si>
    <t>ООО "Северо западная тепловая компания"</t>
  </si>
  <si>
    <t>ООО "Запсибэлектросетстрой"</t>
  </si>
  <si>
    <t>Гражданан Тотокин Б.В.</t>
  </si>
  <si>
    <t>Гражданин Шаповалов Н.Н.</t>
  </si>
  <si>
    <t>КОУ  ХМАО-Югра "Специальная учебно-воспиталельная школа №2"</t>
  </si>
  <si>
    <t>ООО "Респект"</t>
  </si>
  <si>
    <t>ООО "Ник-Арс-Студия"</t>
  </si>
  <si>
    <t>ИП Федоров Ю.В.</t>
  </si>
  <si>
    <t>население</t>
  </si>
  <si>
    <t>январь</t>
  </si>
  <si>
    <t>февраль</t>
  </si>
  <si>
    <t>март</t>
  </si>
  <si>
    <t>ООО "Шины Диски Югры"</t>
  </si>
  <si>
    <t>Гражданин Скрябин Олег Геннадиевич</t>
  </si>
  <si>
    <t>ООО "СМУ "ЛИФТ"</t>
  </si>
  <si>
    <t>ЗАО "ТАНДЕР"</t>
  </si>
  <si>
    <t>ООО "Партнер-Маркет"</t>
  </si>
  <si>
    <t>I квартал 2015г.</t>
  </si>
  <si>
    <t>Всего:</t>
  </si>
  <si>
    <t xml:space="preserve">население 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</si>
  <si>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</si>
  <si>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</si>
  <si>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</si>
  <si>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УТТ-1 ОАО "Сургутнефтегаз"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</si>
  <si>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</si>
  <si>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</si>
  <si>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</si>
  <si>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</si>
  <si>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</si>
  <si>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</si>
  <si>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</si>
  <si>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</si>
  <si>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1</t>
  </si>
  <si>
    <t>103</t>
  </si>
  <si>
    <t xml:space="preserve"> -</t>
  </si>
  <si>
    <t>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</si>
  <si>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к регулируемым услугам по транспортировке газа по магистральным газопроводам</t>
  </si>
  <si>
    <t>Приложение 1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</si>
  <si>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</si>
  <si>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</si>
  <si>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</si>
  <si>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</t>
  </si>
  <si>
    <t>Тариф на услуги по транспортировке газа по трубопроводам с детализацией по зоне выхода из  магистрального газопровода, руб. за 1000 куб.м</t>
  </si>
  <si>
    <t xml:space="preserve">Свободная мощность газораспределительной сети, млн. куб. м в год </t>
  </si>
  <si>
    <t>Газопровод высокого давления "Автоматизированная газораспределительная станция АГРС-4 (Блоки к АГРС-4)</t>
  </si>
  <si>
    <t xml:space="preserve">Вход на АГРС-4 </t>
  </si>
  <si>
    <t>Выход из АГРС- 4 в газораспределительную сеть ОАО "Сургутгаз"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</si>
</sst>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;[Red]0.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;[Red]0.0"/>
    <numFmt numFmtId="190" formatCode="0.0000;[Red]0.0000"/>
    <numFmt numFmtId="191" formatCode="0.000;[Red]0.000"/>
    <numFmt numFmtId="192" formatCode="0;[Red]0"/>
    <numFmt numFmtId="193" formatCode="#,##0.000"/>
    <numFmt numFmtId="194" formatCode="#,##0.00;[Red]\-#,##0.00"/>
    <numFmt numFmtId="195" formatCode="0.00;[Red]\-0.00"/>
    <numFmt numFmtId="196" formatCode="0.00000;[Red]0.00000"/>
  </numFmts>
  <fonts count="26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center" vertical="top" wrapText="1"/>
      <protection/>
    </xf>
    <xf numFmtId="0" fontId="5" fillId="0" borderId="0" xfId="52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2" applyFont="1" applyBorder="1" applyAlignment="1">
      <alignment horizontal="center" vertical="top"/>
      <protection/>
    </xf>
    <xf numFmtId="0" fontId="3" fillId="0" borderId="10" xfId="52" applyFont="1" applyBorder="1">
      <alignment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2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top"/>
      <protection/>
    </xf>
    <xf numFmtId="0" fontId="25" fillId="0" borderId="18" xfId="52" applyFont="1" applyBorder="1" applyAlignment="1">
      <alignment horizontal="center"/>
      <protection/>
    </xf>
    <xf numFmtId="0" fontId="6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86" fontId="3" fillId="0" borderId="10" xfId="52" applyNumberFormat="1" applyFont="1" applyBorder="1">
      <alignment/>
      <protection/>
    </xf>
    <xf numFmtId="186" fontId="3" fillId="0" borderId="10" xfId="52" applyNumberFormat="1" applyFont="1" applyFill="1" applyBorder="1">
      <alignment/>
      <protection/>
    </xf>
    <xf numFmtId="0" fontId="6" fillId="0" borderId="17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2" applyFont="1" applyAlignment="1">
      <alignment vertical="top" wrapText="1"/>
      <protection/>
    </xf>
    <xf numFmtId="0" fontId="3" fillId="0" borderId="0" xfId="52" applyFont="1" applyAlignment="1">
      <alignment horizontal="left" wrapText="1"/>
      <protection/>
    </xf>
    <xf numFmtId="0" fontId="5" fillId="0" borderId="19" xfId="52" applyFont="1" applyBorder="1" applyAlignment="1">
      <alignment horizontal="center" vertical="top"/>
      <protection/>
    </xf>
    <xf numFmtId="0" fontId="5" fillId="0" borderId="20" xfId="52" applyFont="1" applyBorder="1" applyAlignment="1">
      <alignment horizontal="center" vertical="top"/>
      <protection/>
    </xf>
    <xf numFmtId="0" fontId="5" fillId="0" borderId="17" xfId="52" applyFont="1" applyBorder="1" applyAlignment="1">
      <alignment horizontal="center" vertical="top"/>
      <protection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0" xfId="52" applyFont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 vertical="top" wrapText="1"/>
      <protection/>
    </xf>
    <xf numFmtId="0" fontId="3" fillId="0" borderId="20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186" fontId="3" fillId="0" borderId="15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2 приложение 1 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9"/>
  <sheetViews>
    <sheetView tabSelected="1" zoomScale="118" zoomScaleNormal="118" zoomScaleSheetLayoutView="100" zoomScalePageLayoutView="0" workbookViewId="0" topLeftCell="A1">
      <selection activeCell="D14" sqref="D14:D16"/>
    </sheetView>
  </sheetViews>
  <sheetFormatPr defaultColWidth="9.140625" defaultRowHeight="12.75"/>
  <cols>
    <col min="1" max="1" width="4.140625" style="2" customWidth="1"/>
    <col min="2" max="2" width="15.28125" style="2" customWidth="1"/>
    <col min="3" max="3" width="13.8515625" style="2" customWidth="1"/>
    <col min="4" max="4" width="22.421875" style="2" customWidth="1"/>
    <col min="5" max="5" width="10.57421875" style="2" customWidth="1"/>
    <col min="6" max="6" width="10.2812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57421875" style="2" customWidth="1"/>
    <col min="13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105</v>
      </c>
    </row>
    <row r="3" ht="12.75">
      <c r="P3" s="3" t="s">
        <v>2</v>
      </c>
    </row>
    <row r="4" ht="12.75">
      <c r="P4" s="3" t="s">
        <v>60</v>
      </c>
    </row>
    <row r="5" s="1" customFormat="1" ht="10.5" customHeight="1"/>
    <row r="6" spans="1:16" ht="16.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6.5">
      <c r="A7" s="40" t="s">
        <v>104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6:7" s="1" customFormat="1" ht="15" customHeight="1">
      <c r="F8" s="41" t="s">
        <v>85</v>
      </c>
      <c r="G8" s="41"/>
    </row>
    <row r="9" spans="6:7" s="1" customFormat="1" ht="15" customHeight="1">
      <c r="F9" s="19"/>
      <c r="G9" s="19"/>
    </row>
    <row r="10" spans="1:16" s="5" customFormat="1" ht="196.5" customHeight="1">
      <c r="A10" s="4" t="s">
        <v>4</v>
      </c>
      <c r="B10" s="4" t="s">
        <v>106</v>
      </c>
      <c r="C10" s="4" t="s">
        <v>107</v>
      </c>
      <c r="D10" s="4" t="s">
        <v>108</v>
      </c>
      <c r="E10" s="4" t="s">
        <v>109</v>
      </c>
      <c r="F10" s="4" t="s">
        <v>110</v>
      </c>
      <c r="G10" s="4" t="s">
        <v>61</v>
      </c>
      <c r="H10" s="42" t="s">
        <v>63</v>
      </c>
      <c r="I10" s="43"/>
      <c r="J10" s="44"/>
      <c r="K10" s="42" t="s">
        <v>62</v>
      </c>
      <c r="L10" s="43"/>
      <c r="M10" s="44"/>
      <c r="N10" s="42" t="s">
        <v>111</v>
      </c>
      <c r="O10" s="43"/>
      <c r="P10" s="44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35">
        <v>8</v>
      </c>
      <c r="I11" s="36"/>
      <c r="J11" s="37"/>
      <c r="K11" s="35">
        <v>9</v>
      </c>
      <c r="L11" s="36"/>
      <c r="M11" s="37"/>
      <c r="N11" s="35">
        <v>10</v>
      </c>
      <c r="O11" s="36"/>
      <c r="P11" s="37"/>
    </row>
    <row r="12" spans="1:16" s="6" customFormat="1" ht="12.75">
      <c r="A12" s="14"/>
      <c r="B12" s="14"/>
      <c r="C12" s="18"/>
      <c r="D12" s="18"/>
      <c r="E12" s="18"/>
      <c r="F12" s="14"/>
      <c r="G12" s="14"/>
      <c r="H12" s="18" t="s">
        <v>77</v>
      </c>
      <c r="I12" s="18" t="s">
        <v>78</v>
      </c>
      <c r="J12" s="18" t="s">
        <v>79</v>
      </c>
      <c r="K12" s="18" t="s">
        <v>77</v>
      </c>
      <c r="L12" s="18" t="s">
        <v>78</v>
      </c>
      <c r="M12" s="18" t="s">
        <v>79</v>
      </c>
      <c r="N12" s="18" t="s">
        <v>77</v>
      </c>
      <c r="O12" s="18" t="s">
        <v>78</v>
      </c>
      <c r="P12" s="18" t="s">
        <v>79</v>
      </c>
    </row>
    <row r="13" spans="1:16" ht="13.5" customHeight="1">
      <c r="A13" s="7"/>
      <c r="B13" s="8"/>
      <c r="C13" s="10"/>
      <c r="D13" s="13"/>
      <c r="E13" s="13"/>
      <c r="F13" s="13"/>
      <c r="G13" s="9"/>
      <c r="H13" s="13"/>
      <c r="I13" s="13"/>
      <c r="J13" s="13"/>
      <c r="K13" s="13"/>
      <c r="L13" s="13"/>
      <c r="M13" s="13"/>
      <c r="N13" s="13"/>
      <c r="O13" s="13"/>
      <c r="P13" s="16"/>
    </row>
    <row r="14" spans="1:16" ht="25.5" customHeight="1">
      <c r="A14" s="30" t="s">
        <v>100</v>
      </c>
      <c r="B14" s="38" t="s">
        <v>112</v>
      </c>
      <c r="C14" s="22" t="s">
        <v>113</v>
      </c>
      <c r="D14" s="38" t="s">
        <v>114</v>
      </c>
      <c r="E14" s="25">
        <v>86.41</v>
      </c>
      <c r="F14" s="21">
        <v>86.41</v>
      </c>
      <c r="G14" s="17" t="s">
        <v>24</v>
      </c>
      <c r="H14" s="23">
        <v>0.067</v>
      </c>
      <c r="I14" s="23">
        <v>0.042</v>
      </c>
      <c r="J14" s="23">
        <v>0.032</v>
      </c>
      <c r="K14" s="23">
        <v>0.04101</v>
      </c>
      <c r="L14" s="23">
        <v>0.02228</v>
      </c>
      <c r="M14" s="23">
        <v>0.01989</v>
      </c>
      <c r="N14" s="45">
        <f>H116-K116</f>
        <v>-1.2505310000000058</v>
      </c>
      <c r="O14" s="45">
        <f>I116-L116</f>
        <v>2.0404289999999996</v>
      </c>
      <c r="P14" s="45">
        <f>J116-M116</f>
        <v>0.7162869999999995</v>
      </c>
    </row>
    <row r="15" spans="1:16" ht="25.5" customHeight="1">
      <c r="A15" s="26">
        <f>A14+1</f>
        <v>2</v>
      </c>
      <c r="B15" s="39"/>
      <c r="C15" s="29"/>
      <c r="D15" s="39"/>
      <c r="E15" s="25">
        <v>86.41</v>
      </c>
      <c r="F15" s="21">
        <v>86.41</v>
      </c>
      <c r="G15" s="17" t="s">
        <v>64</v>
      </c>
      <c r="H15" s="23">
        <v>0.035</v>
      </c>
      <c r="I15" s="23">
        <v>0.035</v>
      </c>
      <c r="J15" s="23">
        <v>0.028</v>
      </c>
      <c r="K15" s="23">
        <v>0.02296</v>
      </c>
      <c r="L15" s="23">
        <v>0.01656</v>
      </c>
      <c r="M15" s="23">
        <v>0.01511</v>
      </c>
      <c r="N15" s="46"/>
      <c r="O15" s="46"/>
      <c r="P15" s="46"/>
    </row>
    <row r="16" spans="1:16" ht="25.5" customHeight="1">
      <c r="A16" s="26">
        <f aca="true" t="shared" si="0" ref="A16:A79">A15+1</f>
        <v>3</v>
      </c>
      <c r="B16" s="39"/>
      <c r="C16" s="29"/>
      <c r="D16" s="39"/>
      <c r="E16" s="25">
        <v>86.41</v>
      </c>
      <c r="F16" s="21">
        <v>86.41</v>
      </c>
      <c r="G16" s="17" t="s">
        <v>27</v>
      </c>
      <c r="H16" s="23">
        <v>0.033</v>
      </c>
      <c r="I16" s="23">
        <v>0.026</v>
      </c>
      <c r="J16" s="23">
        <v>0.02</v>
      </c>
      <c r="K16" s="23">
        <v>0.030254</v>
      </c>
      <c r="L16" s="23">
        <v>0.02162</v>
      </c>
      <c r="M16" s="23">
        <v>0.022612</v>
      </c>
      <c r="N16" s="46"/>
      <c r="O16" s="46"/>
      <c r="P16" s="46"/>
    </row>
    <row r="17" spans="1:16" ht="25.5" customHeight="1">
      <c r="A17" s="26">
        <f t="shared" si="0"/>
        <v>4</v>
      </c>
      <c r="B17" s="39"/>
      <c r="C17" s="29"/>
      <c r="D17" s="29"/>
      <c r="E17" s="25">
        <v>86.41</v>
      </c>
      <c r="F17" s="21">
        <v>86.41</v>
      </c>
      <c r="G17" s="17" t="s">
        <v>65</v>
      </c>
      <c r="H17" s="23">
        <v>0.002</v>
      </c>
      <c r="I17" s="23">
        <v>0.002</v>
      </c>
      <c r="J17" s="23">
        <v>0.001</v>
      </c>
      <c r="K17" s="23">
        <v>0.002121</v>
      </c>
      <c r="L17" s="23">
        <v>0.002</v>
      </c>
      <c r="M17" s="23">
        <v>0.001203</v>
      </c>
      <c r="N17" s="46"/>
      <c r="O17" s="46"/>
      <c r="P17" s="46"/>
    </row>
    <row r="18" spans="1:16" ht="25.5" customHeight="1">
      <c r="A18" s="26">
        <f t="shared" si="0"/>
        <v>5</v>
      </c>
      <c r="B18" s="39"/>
      <c r="C18" s="29"/>
      <c r="D18" s="29"/>
      <c r="E18" s="25">
        <v>86.41</v>
      </c>
      <c r="F18" s="21">
        <v>86.41</v>
      </c>
      <c r="G18" s="17" t="s">
        <v>39</v>
      </c>
      <c r="H18" s="23">
        <v>0.02</v>
      </c>
      <c r="I18" s="23">
        <v>0.015</v>
      </c>
      <c r="J18" s="23">
        <v>0.015</v>
      </c>
      <c r="K18" s="23">
        <v>0.02476</v>
      </c>
      <c r="L18" s="23">
        <v>0.01673</v>
      </c>
      <c r="M18" s="23">
        <v>0.01398</v>
      </c>
      <c r="N18" s="46"/>
      <c r="O18" s="46"/>
      <c r="P18" s="46"/>
    </row>
    <row r="19" spans="1:16" ht="25.5" customHeight="1">
      <c r="A19" s="26">
        <f t="shared" si="0"/>
        <v>6</v>
      </c>
      <c r="B19" s="48"/>
      <c r="C19" s="29"/>
      <c r="D19" s="29"/>
      <c r="E19" s="25">
        <v>86.41</v>
      </c>
      <c r="F19" s="21">
        <v>86.41</v>
      </c>
      <c r="G19" s="17" t="s">
        <v>14</v>
      </c>
      <c r="H19" s="23">
        <v>0.49</v>
      </c>
      <c r="I19" s="23">
        <v>0.42</v>
      </c>
      <c r="J19" s="23">
        <v>0.33</v>
      </c>
      <c r="K19" s="23">
        <v>0.436037</v>
      </c>
      <c r="L19" s="23">
        <v>0.294878</v>
      </c>
      <c r="M19" s="23">
        <v>0.26208</v>
      </c>
      <c r="N19" s="46"/>
      <c r="O19" s="46"/>
      <c r="P19" s="46"/>
    </row>
    <row r="20" spans="1:16" ht="25.5" customHeight="1">
      <c r="A20" s="26">
        <f t="shared" si="0"/>
        <v>7</v>
      </c>
      <c r="B20" s="48"/>
      <c r="C20" s="29"/>
      <c r="D20" s="29"/>
      <c r="E20" s="25">
        <v>86.41</v>
      </c>
      <c r="F20" s="21">
        <v>86.41</v>
      </c>
      <c r="G20" s="17" t="s">
        <v>36</v>
      </c>
      <c r="H20" s="23">
        <v>0.024</v>
      </c>
      <c r="I20" s="23">
        <v>0.02</v>
      </c>
      <c r="J20" s="23">
        <v>0.015</v>
      </c>
      <c r="K20" s="23">
        <v>0.01487</v>
      </c>
      <c r="L20" s="23">
        <v>0.01208</v>
      </c>
      <c r="M20" s="23">
        <v>0.01008</v>
      </c>
      <c r="N20" s="46"/>
      <c r="O20" s="46"/>
      <c r="P20" s="46"/>
    </row>
    <row r="21" spans="1:16" ht="25.5" customHeight="1">
      <c r="A21" s="26">
        <f t="shared" si="0"/>
        <v>8</v>
      </c>
      <c r="B21" s="48"/>
      <c r="C21" s="29"/>
      <c r="D21" s="29"/>
      <c r="E21" s="25">
        <v>86.41</v>
      </c>
      <c r="F21" s="21">
        <v>86.41</v>
      </c>
      <c r="G21" s="17" t="s">
        <v>23</v>
      </c>
      <c r="H21" s="23">
        <v>0.109665</v>
      </c>
      <c r="I21" s="23">
        <v>0.099053</v>
      </c>
      <c r="J21" s="23">
        <v>0.109665</v>
      </c>
      <c r="K21" s="23">
        <v>0.109665</v>
      </c>
      <c r="L21" s="23">
        <v>0.099053</v>
      </c>
      <c r="M21" s="23">
        <v>0.109665</v>
      </c>
      <c r="N21" s="46"/>
      <c r="O21" s="46"/>
      <c r="P21" s="46"/>
    </row>
    <row r="22" spans="1:16" ht="25.5" customHeight="1">
      <c r="A22" s="26">
        <f t="shared" si="0"/>
        <v>9</v>
      </c>
      <c r="B22" s="48"/>
      <c r="C22" s="29"/>
      <c r="D22" s="29"/>
      <c r="E22" s="25">
        <v>86.41</v>
      </c>
      <c r="F22" s="21">
        <v>86.41</v>
      </c>
      <c r="G22" s="17" t="s">
        <v>16</v>
      </c>
      <c r="H22" s="23">
        <v>0.045</v>
      </c>
      <c r="I22" s="23">
        <v>0.04</v>
      </c>
      <c r="J22" s="23">
        <v>0.03</v>
      </c>
      <c r="K22" s="23">
        <v>0.039191</v>
      </c>
      <c r="L22" s="23">
        <v>0.028265</v>
      </c>
      <c r="M22" s="23">
        <v>0.027538</v>
      </c>
      <c r="N22" s="46"/>
      <c r="O22" s="46"/>
      <c r="P22" s="46"/>
    </row>
    <row r="23" spans="1:16" ht="25.5" customHeight="1">
      <c r="A23" s="26">
        <f t="shared" si="0"/>
        <v>10</v>
      </c>
      <c r="B23" s="48"/>
      <c r="C23" s="29"/>
      <c r="D23" s="29"/>
      <c r="E23" s="25">
        <v>86.41</v>
      </c>
      <c r="F23" s="21">
        <v>86.41</v>
      </c>
      <c r="G23" s="17" t="s">
        <v>66</v>
      </c>
      <c r="H23" s="23">
        <v>0.028</v>
      </c>
      <c r="I23" s="23">
        <v>0.026</v>
      </c>
      <c r="J23" s="23">
        <v>0.025</v>
      </c>
      <c r="K23" s="23">
        <v>0.015512</v>
      </c>
      <c r="L23" s="23">
        <v>0.012556</v>
      </c>
      <c r="M23" s="23">
        <v>0.013603</v>
      </c>
      <c r="N23" s="46"/>
      <c r="O23" s="46"/>
      <c r="P23" s="46"/>
    </row>
    <row r="24" spans="1:16" ht="25.5" customHeight="1">
      <c r="A24" s="26">
        <f t="shared" si="0"/>
        <v>11</v>
      </c>
      <c r="B24" s="48"/>
      <c r="C24" s="29"/>
      <c r="D24" s="29"/>
      <c r="E24" s="25">
        <v>86.41</v>
      </c>
      <c r="F24" s="21">
        <v>86.41</v>
      </c>
      <c r="G24" s="17" t="s">
        <v>20</v>
      </c>
      <c r="H24" s="23">
        <v>3.70812</v>
      </c>
      <c r="I24" s="23">
        <v>3.20092</v>
      </c>
      <c r="J24" s="23">
        <v>2.88881</v>
      </c>
      <c r="K24" s="23">
        <v>4.979775</v>
      </c>
      <c r="L24" s="23">
        <v>3.581846</v>
      </c>
      <c r="M24" s="23">
        <v>3.554646</v>
      </c>
      <c r="N24" s="46"/>
      <c r="O24" s="46"/>
      <c r="P24" s="46"/>
    </row>
    <row r="25" spans="1:16" ht="25.5" customHeight="1">
      <c r="A25" s="26">
        <f t="shared" si="0"/>
        <v>12</v>
      </c>
      <c r="B25" s="48"/>
      <c r="C25" s="29"/>
      <c r="D25" s="29"/>
      <c r="E25" s="25">
        <v>86.41</v>
      </c>
      <c r="F25" s="21">
        <v>86.41</v>
      </c>
      <c r="G25" s="17" t="s">
        <v>20</v>
      </c>
      <c r="H25" s="23">
        <v>0.27444</v>
      </c>
      <c r="I25" s="23">
        <v>0.24391</v>
      </c>
      <c r="J25" s="23">
        <v>0.21727</v>
      </c>
      <c r="K25" s="23">
        <v>0.260126</v>
      </c>
      <c r="L25" s="23">
        <v>0.191742</v>
      </c>
      <c r="M25" s="23">
        <v>0.182892</v>
      </c>
      <c r="N25" s="46"/>
      <c r="O25" s="46"/>
      <c r="P25" s="46"/>
    </row>
    <row r="26" spans="1:16" ht="25.5" customHeight="1">
      <c r="A26" s="26">
        <f t="shared" si="0"/>
        <v>13</v>
      </c>
      <c r="B26" s="48"/>
      <c r="C26" s="29"/>
      <c r="D26" s="29"/>
      <c r="E26" s="25">
        <v>86.41</v>
      </c>
      <c r="F26" s="21">
        <v>86.41</v>
      </c>
      <c r="G26" s="17" t="s">
        <v>20</v>
      </c>
      <c r="H26" s="23">
        <v>0.11311</v>
      </c>
      <c r="I26" s="23">
        <v>0.09771</v>
      </c>
      <c r="J26" s="23">
        <v>0.08135</v>
      </c>
      <c r="K26" s="23">
        <v>0.094097</v>
      </c>
      <c r="L26" s="23">
        <v>0.07083</v>
      </c>
      <c r="M26" s="23">
        <v>0.068461</v>
      </c>
      <c r="N26" s="46"/>
      <c r="O26" s="46"/>
      <c r="P26" s="46"/>
    </row>
    <row r="27" spans="1:16" ht="25.5" customHeight="1">
      <c r="A27" s="26">
        <f t="shared" si="0"/>
        <v>14</v>
      </c>
      <c r="B27" s="48"/>
      <c r="C27" s="29"/>
      <c r="D27" s="29"/>
      <c r="E27" s="25">
        <v>86.41</v>
      </c>
      <c r="F27" s="21">
        <v>86.41</v>
      </c>
      <c r="G27" s="17" t="s">
        <v>20</v>
      </c>
      <c r="H27" s="23">
        <v>0.0628</v>
      </c>
      <c r="I27" s="23">
        <v>0.05451</v>
      </c>
      <c r="J27" s="23">
        <v>0.04717</v>
      </c>
      <c r="K27" s="23">
        <v>0.037939</v>
      </c>
      <c r="L27" s="23">
        <v>0.041433</v>
      </c>
      <c r="M27" s="23">
        <v>0.04336</v>
      </c>
      <c r="N27" s="46"/>
      <c r="O27" s="46"/>
      <c r="P27" s="46"/>
    </row>
    <row r="28" spans="1:16" ht="25.5" customHeight="1">
      <c r="A28" s="26">
        <f t="shared" si="0"/>
        <v>15</v>
      </c>
      <c r="B28" s="48"/>
      <c r="C28" s="29"/>
      <c r="D28" s="29"/>
      <c r="E28" s="25">
        <v>86.41</v>
      </c>
      <c r="F28" s="21">
        <v>86.41</v>
      </c>
      <c r="G28" s="17" t="s">
        <v>84</v>
      </c>
      <c r="H28" s="23">
        <v>0.095</v>
      </c>
      <c r="I28" s="23">
        <v>0</v>
      </c>
      <c r="J28" s="23">
        <v>0</v>
      </c>
      <c r="K28" s="23">
        <v>0.08646</v>
      </c>
      <c r="L28" s="23">
        <v>0</v>
      </c>
      <c r="M28" s="23">
        <v>0</v>
      </c>
      <c r="N28" s="46"/>
      <c r="O28" s="46"/>
      <c r="P28" s="46"/>
    </row>
    <row r="29" spans="1:16" ht="25.5" customHeight="1">
      <c r="A29" s="26">
        <f t="shared" si="0"/>
        <v>16</v>
      </c>
      <c r="B29" s="48"/>
      <c r="C29" s="29"/>
      <c r="D29" s="29"/>
      <c r="E29" s="25">
        <v>86.41</v>
      </c>
      <c r="F29" s="21">
        <v>86.41</v>
      </c>
      <c r="G29" s="17" t="s">
        <v>11</v>
      </c>
      <c r="H29" s="23">
        <v>0.06</v>
      </c>
      <c r="I29" s="23">
        <v>0.06</v>
      </c>
      <c r="J29" s="23">
        <v>0.04</v>
      </c>
      <c r="K29" s="23">
        <v>0.091864</v>
      </c>
      <c r="L29" s="23">
        <v>0.043466</v>
      </c>
      <c r="M29" s="23">
        <v>0.033578</v>
      </c>
      <c r="N29" s="46"/>
      <c r="O29" s="46"/>
      <c r="P29" s="46"/>
    </row>
    <row r="30" spans="1:16" ht="25.5" customHeight="1">
      <c r="A30" s="26">
        <f t="shared" si="0"/>
        <v>17</v>
      </c>
      <c r="B30" s="48"/>
      <c r="C30" s="29"/>
      <c r="D30" s="29"/>
      <c r="E30" s="25">
        <v>86.41</v>
      </c>
      <c r="F30" s="21">
        <v>86.41</v>
      </c>
      <c r="G30" s="20" t="s">
        <v>9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46"/>
      <c r="O30" s="46"/>
      <c r="P30" s="46"/>
    </row>
    <row r="31" spans="1:16" ht="25.5" customHeight="1">
      <c r="A31" s="26">
        <f t="shared" si="0"/>
        <v>18</v>
      </c>
      <c r="B31" s="48"/>
      <c r="C31" s="29"/>
      <c r="D31" s="29"/>
      <c r="E31" s="25">
        <v>86.41</v>
      </c>
      <c r="F31" s="21">
        <v>86.41</v>
      </c>
      <c r="G31" s="17" t="s">
        <v>67</v>
      </c>
      <c r="H31" s="23">
        <v>0.003</v>
      </c>
      <c r="I31" s="23">
        <v>0.003</v>
      </c>
      <c r="J31" s="23">
        <v>0.003</v>
      </c>
      <c r="K31" s="23">
        <v>0.002461</v>
      </c>
      <c r="L31" s="23">
        <v>0.001992</v>
      </c>
      <c r="M31" s="23">
        <v>0.00189</v>
      </c>
      <c r="N31" s="46"/>
      <c r="O31" s="46"/>
      <c r="P31" s="46"/>
    </row>
    <row r="32" spans="1:16" ht="25.5" customHeight="1">
      <c r="A32" s="26">
        <f t="shared" si="0"/>
        <v>19</v>
      </c>
      <c r="B32" s="48"/>
      <c r="C32" s="29"/>
      <c r="D32" s="29"/>
      <c r="E32" s="25">
        <v>86.41</v>
      </c>
      <c r="F32" s="21">
        <v>86.41</v>
      </c>
      <c r="G32" s="17" t="s">
        <v>53</v>
      </c>
      <c r="H32" s="23">
        <v>0.004</v>
      </c>
      <c r="I32" s="23">
        <v>0.004</v>
      </c>
      <c r="J32" s="23">
        <v>0.003</v>
      </c>
      <c r="K32" s="23">
        <v>0.004</v>
      </c>
      <c r="L32" s="23">
        <v>0.002922</v>
      </c>
      <c r="M32" s="23">
        <v>0.003256</v>
      </c>
      <c r="N32" s="46"/>
      <c r="O32" s="46"/>
      <c r="P32" s="46"/>
    </row>
    <row r="33" spans="1:16" ht="25.5" customHeight="1">
      <c r="A33" s="26">
        <f t="shared" si="0"/>
        <v>20</v>
      </c>
      <c r="B33" s="48"/>
      <c r="C33" s="29"/>
      <c r="D33" s="29"/>
      <c r="E33" s="25">
        <v>86.41</v>
      </c>
      <c r="F33" s="21">
        <v>86.41</v>
      </c>
      <c r="G33" s="17" t="s">
        <v>6</v>
      </c>
      <c r="H33" s="23">
        <v>0.016</v>
      </c>
      <c r="I33" s="23">
        <v>0.015</v>
      </c>
      <c r="J33" s="23">
        <v>0.0155</v>
      </c>
      <c r="K33" s="23">
        <v>0.01661</v>
      </c>
      <c r="L33" s="23">
        <v>0.00934</v>
      </c>
      <c r="M33" s="23">
        <v>0.00942</v>
      </c>
      <c r="N33" s="46"/>
      <c r="O33" s="46"/>
      <c r="P33" s="46"/>
    </row>
    <row r="34" spans="1:16" ht="25.5" customHeight="1">
      <c r="A34" s="26">
        <f t="shared" si="0"/>
        <v>21</v>
      </c>
      <c r="B34" s="48"/>
      <c r="C34" s="29"/>
      <c r="D34" s="29"/>
      <c r="E34" s="25">
        <v>86.41</v>
      </c>
      <c r="F34" s="21">
        <v>86.41</v>
      </c>
      <c r="G34" s="17" t="s">
        <v>57</v>
      </c>
      <c r="H34" s="23">
        <v>0.223189</v>
      </c>
      <c r="I34" s="23">
        <v>0.18537</v>
      </c>
      <c r="J34" s="23">
        <v>0.18487</v>
      </c>
      <c r="K34" s="23">
        <v>0.201613</v>
      </c>
      <c r="L34" s="23">
        <v>0.162917</v>
      </c>
      <c r="M34" s="23">
        <v>0.155624</v>
      </c>
      <c r="N34" s="46"/>
      <c r="O34" s="46"/>
      <c r="P34" s="46"/>
    </row>
    <row r="35" spans="1:16" ht="25.5" customHeight="1">
      <c r="A35" s="26">
        <f t="shared" si="0"/>
        <v>22</v>
      </c>
      <c r="B35" s="48"/>
      <c r="C35" s="29"/>
      <c r="D35" s="29"/>
      <c r="E35" s="25">
        <v>86.41</v>
      </c>
      <c r="F35" s="21">
        <v>86.41</v>
      </c>
      <c r="G35" s="17" t="s">
        <v>51</v>
      </c>
      <c r="H35" s="23">
        <v>0.012</v>
      </c>
      <c r="I35" s="23">
        <v>0.012</v>
      </c>
      <c r="J35" s="23">
        <v>0.012</v>
      </c>
      <c r="K35" s="23">
        <v>0.024815</v>
      </c>
      <c r="L35" s="23">
        <v>0.020223</v>
      </c>
      <c r="M35" s="23">
        <v>0.010474</v>
      </c>
      <c r="N35" s="46"/>
      <c r="O35" s="46"/>
      <c r="P35" s="46"/>
    </row>
    <row r="36" spans="1:16" ht="25.5" customHeight="1">
      <c r="A36" s="26">
        <f t="shared" si="0"/>
        <v>23</v>
      </c>
      <c r="B36" s="48"/>
      <c r="C36" s="29"/>
      <c r="D36" s="29"/>
      <c r="E36" s="25">
        <v>86.41</v>
      </c>
      <c r="F36" s="21">
        <v>86.41</v>
      </c>
      <c r="G36" s="17" t="s">
        <v>49</v>
      </c>
      <c r="H36" s="23">
        <v>0.048</v>
      </c>
      <c r="I36" s="23">
        <v>0.042</v>
      </c>
      <c r="J36" s="23">
        <v>0.042</v>
      </c>
      <c r="K36" s="23">
        <v>0.10121</v>
      </c>
      <c r="L36" s="23">
        <v>0.08843</v>
      </c>
      <c r="M36" s="23">
        <v>0.03656</v>
      </c>
      <c r="N36" s="46"/>
      <c r="O36" s="46"/>
      <c r="P36" s="46"/>
    </row>
    <row r="37" spans="1:16" ht="25.5" customHeight="1">
      <c r="A37" s="26">
        <f t="shared" si="0"/>
        <v>24</v>
      </c>
      <c r="B37" s="48"/>
      <c r="C37" s="29"/>
      <c r="D37" s="29"/>
      <c r="E37" s="25">
        <v>86.41</v>
      </c>
      <c r="F37" s="21">
        <v>86.41</v>
      </c>
      <c r="G37" s="17" t="s">
        <v>35</v>
      </c>
      <c r="H37" s="23">
        <v>0.303</v>
      </c>
      <c r="I37" s="23">
        <v>0.303</v>
      </c>
      <c r="J37" s="23">
        <v>0.303</v>
      </c>
      <c r="K37" s="23">
        <v>0.022577</v>
      </c>
      <c r="L37" s="23">
        <v>0.010387</v>
      </c>
      <c r="M37" s="23">
        <v>0.076868</v>
      </c>
      <c r="N37" s="46"/>
      <c r="O37" s="46"/>
      <c r="P37" s="46"/>
    </row>
    <row r="38" spans="1:16" ht="25.5" customHeight="1">
      <c r="A38" s="26">
        <f t="shared" si="0"/>
        <v>25</v>
      </c>
      <c r="B38" s="48"/>
      <c r="C38" s="29"/>
      <c r="D38" s="29"/>
      <c r="E38" s="25">
        <v>86.41</v>
      </c>
      <c r="F38" s="21">
        <v>86.41</v>
      </c>
      <c r="G38" s="17" t="s">
        <v>35</v>
      </c>
      <c r="H38" s="23">
        <v>0.08</v>
      </c>
      <c r="I38" s="23">
        <v>0.08</v>
      </c>
      <c r="J38" s="23">
        <v>0.08</v>
      </c>
      <c r="K38" s="23">
        <v>0.105013</v>
      </c>
      <c r="L38" s="23">
        <v>0.068987</v>
      </c>
      <c r="M38" s="23">
        <v>0.059085</v>
      </c>
      <c r="N38" s="46"/>
      <c r="O38" s="46"/>
      <c r="P38" s="46"/>
    </row>
    <row r="39" spans="1:16" ht="25.5" customHeight="1">
      <c r="A39" s="26">
        <f t="shared" si="0"/>
        <v>26</v>
      </c>
      <c r="B39" s="48"/>
      <c r="C39" s="29"/>
      <c r="D39" s="29"/>
      <c r="E39" s="25">
        <v>86.41</v>
      </c>
      <c r="F39" s="21">
        <v>86.41</v>
      </c>
      <c r="G39" s="17" t="s">
        <v>28</v>
      </c>
      <c r="H39" s="23">
        <v>0.025</v>
      </c>
      <c r="I39" s="23">
        <v>0.025</v>
      </c>
      <c r="J39" s="23">
        <v>0.02</v>
      </c>
      <c r="K39" s="23">
        <v>0.014229</v>
      </c>
      <c r="L39" s="23">
        <v>0.011748</v>
      </c>
      <c r="M39" s="23">
        <v>0.009834</v>
      </c>
      <c r="N39" s="46"/>
      <c r="O39" s="46"/>
      <c r="P39" s="46"/>
    </row>
    <row r="40" spans="1:16" ht="25.5" customHeight="1">
      <c r="A40" s="26">
        <f t="shared" si="0"/>
        <v>27</v>
      </c>
      <c r="B40" s="48"/>
      <c r="C40" s="29"/>
      <c r="D40" s="29"/>
      <c r="E40" s="25">
        <v>86.41</v>
      </c>
      <c r="F40" s="21">
        <v>86.41</v>
      </c>
      <c r="G40" s="17" t="s">
        <v>8</v>
      </c>
      <c r="H40" s="23">
        <v>0.025</v>
      </c>
      <c r="I40" s="23">
        <v>0.02</v>
      </c>
      <c r="J40" s="23">
        <v>0.015</v>
      </c>
      <c r="K40" s="23">
        <v>0.01835</v>
      </c>
      <c r="L40" s="23">
        <v>0.01403</v>
      </c>
      <c r="M40" s="23">
        <v>0.01211</v>
      </c>
      <c r="N40" s="46"/>
      <c r="O40" s="46"/>
      <c r="P40" s="46"/>
    </row>
    <row r="41" spans="1:16" ht="25.5" customHeight="1">
      <c r="A41" s="26">
        <f t="shared" si="0"/>
        <v>28</v>
      </c>
      <c r="B41" s="48"/>
      <c r="C41" s="29"/>
      <c r="D41" s="29"/>
      <c r="E41" s="25">
        <v>86.41</v>
      </c>
      <c r="F41" s="21">
        <v>86.41</v>
      </c>
      <c r="G41" s="17" t="s">
        <v>22</v>
      </c>
      <c r="H41" s="23">
        <v>0.165</v>
      </c>
      <c r="I41" s="23">
        <v>0.135</v>
      </c>
      <c r="J41" s="23">
        <v>0.12</v>
      </c>
      <c r="K41" s="23">
        <v>0.14591</v>
      </c>
      <c r="L41" s="23">
        <v>0.11319</v>
      </c>
      <c r="M41" s="23">
        <v>0.09817</v>
      </c>
      <c r="N41" s="46"/>
      <c r="O41" s="46"/>
      <c r="P41" s="46"/>
    </row>
    <row r="42" spans="1:16" ht="25.5" customHeight="1">
      <c r="A42" s="26">
        <f t="shared" si="0"/>
        <v>29</v>
      </c>
      <c r="B42" s="48"/>
      <c r="C42" s="29"/>
      <c r="D42" s="29"/>
      <c r="E42" s="25">
        <v>86.41</v>
      </c>
      <c r="F42" s="21">
        <v>86.41</v>
      </c>
      <c r="G42" s="17" t="s">
        <v>5</v>
      </c>
      <c r="H42" s="23">
        <v>0.083</v>
      </c>
      <c r="I42" s="23">
        <v>0.065</v>
      </c>
      <c r="J42" s="23">
        <v>0.065</v>
      </c>
      <c r="K42" s="23">
        <v>0.07237</v>
      </c>
      <c r="L42" s="23">
        <v>0.05575</v>
      </c>
      <c r="M42" s="23">
        <v>0.05293</v>
      </c>
      <c r="N42" s="46"/>
      <c r="O42" s="46"/>
      <c r="P42" s="46"/>
    </row>
    <row r="43" spans="1:16" ht="25.5" customHeight="1">
      <c r="A43" s="26">
        <f t="shared" si="0"/>
        <v>30</v>
      </c>
      <c r="B43" s="48"/>
      <c r="C43" s="29"/>
      <c r="D43" s="29"/>
      <c r="E43" s="25">
        <v>86.41</v>
      </c>
      <c r="F43" s="21">
        <v>86.41</v>
      </c>
      <c r="G43" s="17" t="s">
        <v>42</v>
      </c>
      <c r="H43" s="23">
        <v>0.015</v>
      </c>
      <c r="I43" s="23">
        <v>0.011</v>
      </c>
      <c r="J43" s="23">
        <v>0.011</v>
      </c>
      <c r="K43" s="23">
        <v>0.012</v>
      </c>
      <c r="L43" s="23">
        <v>0.00808</v>
      </c>
      <c r="M43" s="23">
        <v>0.00652</v>
      </c>
      <c r="N43" s="46"/>
      <c r="O43" s="46"/>
      <c r="P43" s="46"/>
    </row>
    <row r="44" spans="1:16" ht="25.5" customHeight="1">
      <c r="A44" s="26">
        <f t="shared" si="0"/>
        <v>31</v>
      </c>
      <c r="B44" s="48"/>
      <c r="C44" s="29"/>
      <c r="D44" s="29"/>
      <c r="E44" s="25">
        <v>86.41</v>
      </c>
      <c r="F44" s="21">
        <v>86.41</v>
      </c>
      <c r="G44" s="17" t="s">
        <v>26</v>
      </c>
      <c r="H44" s="23">
        <v>0.013</v>
      </c>
      <c r="I44" s="23">
        <v>0.012</v>
      </c>
      <c r="J44" s="23">
        <v>0.01</v>
      </c>
      <c r="K44" s="23">
        <v>0.01181</v>
      </c>
      <c r="L44" s="23">
        <v>0.00791</v>
      </c>
      <c r="M44" s="23">
        <v>0.00556</v>
      </c>
      <c r="N44" s="46"/>
      <c r="O44" s="46"/>
      <c r="P44" s="46"/>
    </row>
    <row r="45" spans="1:16" ht="25.5" customHeight="1">
      <c r="A45" s="26">
        <f t="shared" si="0"/>
        <v>32</v>
      </c>
      <c r="B45" s="48"/>
      <c r="C45" s="29"/>
      <c r="D45" s="29"/>
      <c r="E45" s="25">
        <v>86.41</v>
      </c>
      <c r="F45" s="21">
        <v>86.41</v>
      </c>
      <c r="G45" s="17" t="s">
        <v>13</v>
      </c>
      <c r="H45" s="23">
        <v>0.03</v>
      </c>
      <c r="I45" s="23">
        <v>0.025</v>
      </c>
      <c r="J45" s="23">
        <v>0.025</v>
      </c>
      <c r="K45" s="23">
        <v>0.024094</v>
      </c>
      <c r="L45" s="23">
        <v>0.018196</v>
      </c>
      <c r="M45" s="23">
        <v>0.017777</v>
      </c>
      <c r="N45" s="46"/>
      <c r="O45" s="46"/>
      <c r="P45" s="46"/>
    </row>
    <row r="46" spans="1:16" ht="25.5" customHeight="1">
      <c r="A46" s="26">
        <f t="shared" si="0"/>
        <v>33</v>
      </c>
      <c r="B46" s="48"/>
      <c r="C46" s="29"/>
      <c r="D46" s="29"/>
      <c r="E46" s="25">
        <v>86.41</v>
      </c>
      <c r="F46" s="21">
        <v>86.41</v>
      </c>
      <c r="G46" s="17" t="s">
        <v>29</v>
      </c>
      <c r="H46" s="23">
        <v>0.035</v>
      </c>
      <c r="I46" s="23">
        <v>0.03</v>
      </c>
      <c r="J46" s="23">
        <v>0.025</v>
      </c>
      <c r="K46" s="23">
        <v>0.02352</v>
      </c>
      <c r="L46" s="23">
        <v>0.01598</v>
      </c>
      <c r="M46" s="23">
        <v>0.01008</v>
      </c>
      <c r="N46" s="46"/>
      <c r="O46" s="46"/>
      <c r="P46" s="46"/>
    </row>
    <row r="47" spans="1:16" ht="25.5" customHeight="1">
      <c r="A47" s="26">
        <f t="shared" si="0"/>
        <v>34</v>
      </c>
      <c r="B47" s="48"/>
      <c r="C47" s="29"/>
      <c r="D47" s="29"/>
      <c r="E47" s="25">
        <v>86.41</v>
      </c>
      <c r="F47" s="21">
        <v>86.41</v>
      </c>
      <c r="G47" s="17" t="s">
        <v>58</v>
      </c>
      <c r="H47" s="23">
        <v>0.009</v>
      </c>
      <c r="I47" s="23">
        <v>0.008</v>
      </c>
      <c r="J47" s="23">
        <v>0.0052</v>
      </c>
      <c r="K47" s="23">
        <v>0.00915</v>
      </c>
      <c r="L47" s="23">
        <v>0.00701</v>
      </c>
      <c r="M47" s="23">
        <v>0.00636</v>
      </c>
      <c r="N47" s="46"/>
      <c r="O47" s="46"/>
      <c r="P47" s="46"/>
    </row>
    <row r="48" spans="1:16" ht="25.5" customHeight="1">
      <c r="A48" s="26">
        <f t="shared" si="0"/>
        <v>35</v>
      </c>
      <c r="B48" s="48"/>
      <c r="C48" s="29"/>
      <c r="D48" s="29"/>
      <c r="E48" s="25">
        <v>86.41</v>
      </c>
      <c r="F48" s="21">
        <v>86.41</v>
      </c>
      <c r="G48" s="17" t="s">
        <v>50</v>
      </c>
      <c r="H48" s="23">
        <v>0.28</v>
      </c>
      <c r="I48" s="23">
        <v>0.27</v>
      </c>
      <c r="J48" s="23">
        <v>0.19</v>
      </c>
      <c r="K48" s="23">
        <v>0.27863</v>
      </c>
      <c r="L48" s="23">
        <v>0.22538</v>
      </c>
      <c r="M48" s="23">
        <v>0.22191</v>
      </c>
      <c r="N48" s="46"/>
      <c r="O48" s="46"/>
      <c r="P48" s="46"/>
    </row>
    <row r="49" spans="1:16" ht="25.5" customHeight="1">
      <c r="A49" s="26">
        <f t="shared" si="0"/>
        <v>36</v>
      </c>
      <c r="B49" s="48"/>
      <c r="C49" s="29"/>
      <c r="D49" s="29"/>
      <c r="E49" s="25">
        <v>86.41</v>
      </c>
      <c r="F49" s="21">
        <v>86.41</v>
      </c>
      <c r="G49" s="17" t="s">
        <v>32</v>
      </c>
      <c r="H49" s="23">
        <v>0.36</v>
      </c>
      <c r="I49" s="23">
        <v>0.34</v>
      </c>
      <c r="J49" s="23">
        <v>0.28</v>
      </c>
      <c r="K49" s="23">
        <v>0.305483</v>
      </c>
      <c r="L49" s="23">
        <v>0.232337</v>
      </c>
      <c r="M49" s="23">
        <v>0.213622</v>
      </c>
      <c r="N49" s="46"/>
      <c r="O49" s="46"/>
      <c r="P49" s="46"/>
    </row>
    <row r="50" spans="1:16" ht="25.5" customHeight="1">
      <c r="A50" s="26">
        <f t="shared" si="0"/>
        <v>37</v>
      </c>
      <c r="B50" s="48"/>
      <c r="C50" s="29"/>
      <c r="D50" s="29"/>
      <c r="E50" s="25">
        <v>86.41</v>
      </c>
      <c r="F50" s="21">
        <v>86.41</v>
      </c>
      <c r="G50" s="17" t="s">
        <v>37</v>
      </c>
      <c r="H50" s="23">
        <v>0.033</v>
      </c>
      <c r="I50" s="23">
        <v>0.029</v>
      </c>
      <c r="J50" s="23">
        <v>0.0235</v>
      </c>
      <c r="K50" s="23">
        <v>0.02611</v>
      </c>
      <c r="L50" s="23">
        <v>0.02033</v>
      </c>
      <c r="M50" s="23">
        <v>0.01912</v>
      </c>
      <c r="N50" s="46"/>
      <c r="O50" s="46"/>
      <c r="P50" s="46"/>
    </row>
    <row r="51" spans="1:16" ht="25.5" customHeight="1">
      <c r="A51" s="26">
        <f t="shared" si="0"/>
        <v>38</v>
      </c>
      <c r="B51" s="48"/>
      <c r="C51" s="29"/>
      <c r="D51" s="29"/>
      <c r="E51" s="25">
        <v>86.41</v>
      </c>
      <c r="F51" s="21">
        <v>86.41</v>
      </c>
      <c r="G51" s="17" t="s">
        <v>25</v>
      </c>
      <c r="H51" s="23"/>
      <c r="I51" s="23"/>
      <c r="J51" s="23"/>
      <c r="K51" s="23">
        <v>0.12655</v>
      </c>
      <c r="L51" s="23">
        <v>0.09215</v>
      </c>
      <c r="M51" s="23">
        <v>0.082394</v>
      </c>
      <c r="N51" s="46"/>
      <c r="O51" s="46"/>
      <c r="P51" s="46"/>
    </row>
    <row r="52" spans="1:16" ht="25.5" customHeight="1">
      <c r="A52" s="26">
        <f t="shared" si="0"/>
        <v>39</v>
      </c>
      <c r="B52" s="48"/>
      <c r="C52" s="29"/>
      <c r="D52" s="29"/>
      <c r="E52" s="25">
        <v>86.41</v>
      </c>
      <c r="F52" s="21">
        <v>86.41</v>
      </c>
      <c r="G52" s="17" t="s">
        <v>17</v>
      </c>
      <c r="H52" s="23">
        <v>0.04675</v>
      </c>
      <c r="I52" s="23">
        <v>0.04675</v>
      </c>
      <c r="J52" s="23">
        <v>0.04675</v>
      </c>
      <c r="K52" s="23">
        <v>0.02317</v>
      </c>
      <c r="L52" s="23">
        <v>0.01776</v>
      </c>
      <c r="M52" s="23">
        <v>0.01632</v>
      </c>
      <c r="N52" s="46"/>
      <c r="O52" s="46"/>
      <c r="P52" s="46"/>
    </row>
    <row r="53" spans="1:16" ht="25.5" customHeight="1">
      <c r="A53" s="26">
        <f t="shared" si="0"/>
        <v>40</v>
      </c>
      <c r="B53" s="48"/>
      <c r="C53" s="29"/>
      <c r="D53" s="29"/>
      <c r="E53" s="25">
        <v>86.41</v>
      </c>
      <c r="F53" s="21">
        <v>86.41</v>
      </c>
      <c r="G53" s="17" t="s">
        <v>17</v>
      </c>
      <c r="H53" s="23">
        <v>0.0684</v>
      </c>
      <c r="I53" s="23">
        <v>0.0684</v>
      </c>
      <c r="J53" s="23">
        <v>0.0456</v>
      </c>
      <c r="K53" s="23">
        <v>0.135916</v>
      </c>
      <c r="L53" s="23">
        <v>0.118164</v>
      </c>
      <c r="M53" s="23">
        <v>0.099213</v>
      </c>
      <c r="N53" s="46"/>
      <c r="O53" s="46"/>
      <c r="P53" s="46"/>
    </row>
    <row r="54" spans="1:16" ht="25.5" customHeight="1">
      <c r="A54" s="26">
        <f t="shared" si="0"/>
        <v>41</v>
      </c>
      <c r="B54" s="48"/>
      <c r="C54" s="29"/>
      <c r="D54" s="29"/>
      <c r="E54" s="25">
        <v>86.41</v>
      </c>
      <c r="F54" s="21">
        <v>86.41</v>
      </c>
      <c r="G54" s="17" t="s">
        <v>0</v>
      </c>
      <c r="H54" s="23">
        <v>0.324</v>
      </c>
      <c r="I54" s="23">
        <v>0.382</v>
      </c>
      <c r="J54" s="23">
        <v>0.353</v>
      </c>
      <c r="K54" s="23">
        <v>0.364662</v>
      </c>
      <c r="L54" s="23">
        <v>0.268985</v>
      </c>
      <c r="M54" s="23">
        <v>0.231014</v>
      </c>
      <c r="N54" s="46"/>
      <c r="O54" s="46"/>
      <c r="P54" s="46"/>
    </row>
    <row r="55" spans="1:16" ht="25.5" customHeight="1">
      <c r="A55" s="26">
        <f t="shared" si="0"/>
        <v>42</v>
      </c>
      <c r="B55" s="48"/>
      <c r="C55" s="29"/>
      <c r="D55" s="29"/>
      <c r="E55" s="25">
        <v>86.41</v>
      </c>
      <c r="F55" s="21">
        <v>86.41</v>
      </c>
      <c r="G55" s="17" t="s">
        <v>68</v>
      </c>
      <c r="H55" s="23">
        <v>0.38</v>
      </c>
      <c r="I55" s="23">
        <v>0.295</v>
      </c>
      <c r="J55" s="23">
        <v>0.33</v>
      </c>
      <c r="K55" s="23">
        <v>0.35514</v>
      </c>
      <c r="L55" s="23">
        <v>0.26256</v>
      </c>
      <c r="M55" s="23">
        <v>0.25573</v>
      </c>
      <c r="N55" s="46"/>
      <c r="O55" s="46"/>
      <c r="P55" s="46"/>
    </row>
    <row r="56" spans="1:16" ht="25.5" customHeight="1">
      <c r="A56" s="26">
        <f t="shared" si="0"/>
        <v>43</v>
      </c>
      <c r="B56" s="48"/>
      <c r="C56" s="29"/>
      <c r="D56" s="29"/>
      <c r="E56" s="25">
        <v>86.41</v>
      </c>
      <c r="F56" s="21">
        <v>86.41</v>
      </c>
      <c r="G56" s="17" t="s">
        <v>1</v>
      </c>
      <c r="H56" s="23">
        <v>0.085</v>
      </c>
      <c r="I56" s="23">
        <v>0.085</v>
      </c>
      <c r="J56" s="23">
        <v>0.085</v>
      </c>
      <c r="K56" s="23">
        <v>0.05921</v>
      </c>
      <c r="L56" s="23">
        <v>0.04357</v>
      </c>
      <c r="M56" s="23">
        <v>0.03347</v>
      </c>
      <c r="N56" s="46"/>
      <c r="O56" s="46"/>
      <c r="P56" s="46"/>
    </row>
    <row r="57" spans="1:16" ht="25.5" customHeight="1">
      <c r="A57" s="26">
        <f t="shared" si="0"/>
        <v>44</v>
      </c>
      <c r="B57" s="48"/>
      <c r="C57" s="29"/>
      <c r="D57" s="29"/>
      <c r="E57" s="25">
        <v>86.41</v>
      </c>
      <c r="F57" s="21">
        <v>86.41</v>
      </c>
      <c r="G57" s="17" t="s">
        <v>40</v>
      </c>
      <c r="H57" s="23">
        <v>0.085</v>
      </c>
      <c r="I57" s="23">
        <v>0.075</v>
      </c>
      <c r="J57" s="23">
        <v>0.06</v>
      </c>
      <c r="K57" s="23">
        <v>0.09604</v>
      </c>
      <c r="L57" s="23">
        <v>0.0711</v>
      </c>
      <c r="M57" s="23">
        <v>0.06654</v>
      </c>
      <c r="N57" s="46"/>
      <c r="O57" s="46"/>
      <c r="P57" s="46"/>
    </row>
    <row r="58" spans="1:16" ht="25.5" customHeight="1">
      <c r="A58" s="26">
        <f t="shared" si="0"/>
        <v>45</v>
      </c>
      <c r="B58" s="48"/>
      <c r="C58" s="29"/>
      <c r="D58" s="29"/>
      <c r="E58" s="25">
        <v>86.41</v>
      </c>
      <c r="F58" s="21">
        <v>86.41</v>
      </c>
      <c r="G58" s="17" t="s">
        <v>15</v>
      </c>
      <c r="H58" s="23">
        <v>0.13</v>
      </c>
      <c r="I58" s="23">
        <v>0.115</v>
      </c>
      <c r="J58" s="23">
        <v>0.095</v>
      </c>
      <c r="K58" s="23">
        <v>0.10654</v>
      </c>
      <c r="L58" s="23">
        <v>0.08443</v>
      </c>
      <c r="M58" s="23">
        <v>0.09089</v>
      </c>
      <c r="N58" s="46"/>
      <c r="O58" s="46"/>
      <c r="P58" s="46"/>
    </row>
    <row r="59" spans="1:16" ht="25.5" customHeight="1">
      <c r="A59" s="26">
        <f t="shared" si="0"/>
        <v>46</v>
      </c>
      <c r="B59" s="48"/>
      <c r="C59" s="29"/>
      <c r="D59" s="29"/>
      <c r="E59" s="25">
        <v>86.41</v>
      </c>
      <c r="F59" s="21">
        <v>86.41</v>
      </c>
      <c r="G59" s="17" t="s">
        <v>12</v>
      </c>
      <c r="H59" s="23">
        <v>0.061</v>
      </c>
      <c r="I59" s="23">
        <v>0.062</v>
      </c>
      <c r="J59" s="23">
        <v>0.042</v>
      </c>
      <c r="K59" s="23">
        <v>0.05545</v>
      </c>
      <c r="L59" s="23">
        <v>0.042082</v>
      </c>
      <c r="M59" s="23">
        <v>0.0307</v>
      </c>
      <c r="N59" s="46"/>
      <c r="O59" s="46"/>
      <c r="P59" s="46"/>
    </row>
    <row r="60" spans="1:16" ht="25.5" customHeight="1">
      <c r="A60" s="26">
        <f t="shared" si="0"/>
        <v>47</v>
      </c>
      <c r="B60" s="48"/>
      <c r="C60" s="29"/>
      <c r="D60" s="29"/>
      <c r="E60" s="25">
        <v>86.41</v>
      </c>
      <c r="F60" s="21">
        <v>86.41</v>
      </c>
      <c r="G60" s="17" t="s">
        <v>18</v>
      </c>
      <c r="H60" s="23">
        <v>0.04</v>
      </c>
      <c r="I60" s="23">
        <v>0.04</v>
      </c>
      <c r="J60" s="23">
        <v>0.035</v>
      </c>
      <c r="K60" s="23">
        <v>0.033171</v>
      </c>
      <c r="L60" s="23">
        <v>0.029266</v>
      </c>
      <c r="M60" s="23">
        <v>0.028332</v>
      </c>
      <c r="N60" s="46"/>
      <c r="O60" s="46"/>
      <c r="P60" s="46"/>
    </row>
    <row r="61" spans="1:16" ht="25.5" customHeight="1">
      <c r="A61" s="26">
        <f t="shared" si="0"/>
        <v>48</v>
      </c>
      <c r="B61" s="48"/>
      <c r="C61" s="29"/>
      <c r="D61" s="29"/>
      <c r="E61" s="25">
        <v>86.41</v>
      </c>
      <c r="F61" s="21">
        <v>86.41</v>
      </c>
      <c r="G61" s="17" t="s">
        <v>41</v>
      </c>
      <c r="H61" s="23">
        <v>0.044</v>
      </c>
      <c r="I61" s="23">
        <v>0.043</v>
      </c>
      <c r="J61" s="23">
        <v>0.029</v>
      </c>
      <c r="K61" s="23">
        <v>0.03943</v>
      </c>
      <c r="L61" s="23">
        <v>0.03227</v>
      </c>
      <c r="M61" s="23">
        <v>0.03051</v>
      </c>
      <c r="N61" s="46"/>
      <c r="O61" s="46"/>
      <c r="P61" s="46"/>
    </row>
    <row r="62" spans="1:16" ht="25.5" customHeight="1">
      <c r="A62" s="26">
        <f t="shared" si="0"/>
        <v>49</v>
      </c>
      <c r="B62" s="48"/>
      <c r="C62" s="29"/>
      <c r="D62" s="29"/>
      <c r="E62" s="25">
        <v>86.41</v>
      </c>
      <c r="F62" s="21">
        <v>86.41</v>
      </c>
      <c r="G62" s="17" t="s">
        <v>30</v>
      </c>
      <c r="H62" s="23">
        <v>0.03</v>
      </c>
      <c r="I62" s="23">
        <v>0.027</v>
      </c>
      <c r="J62" s="23">
        <v>0.02</v>
      </c>
      <c r="K62" s="23">
        <v>0.028381</v>
      </c>
      <c r="L62" s="23">
        <v>0.020842</v>
      </c>
      <c r="M62" s="23">
        <v>0.018103</v>
      </c>
      <c r="N62" s="46"/>
      <c r="O62" s="46"/>
      <c r="P62" s="46"/>
    </row>
    <row r="63" spans="1:16" ht="25.5" customHeight="1">
      <c r="A63" s="26">
        <f t="shared" si="0"/>
        <v>50</v>
      </c>
      <c r="B63" s="48"/>
      <c r="C63" s="29"/>
      <c r="D63" s="29"/>
      <c r="E63" s="25">
        <v>86.41</v>
      </c>
      <c r="F63" s="21">
        <v>86.41</v>
      </c>
      <c r="G63" s="17" t="s">
        <v>55</v>
      </c>
      <c r="H63" s="23">
        <v>0.035</v>
      </c>
      <c r="I63" s="23">
        <v>0.035</v>
      </c>
      <c r="J63" s="23">
        <v>0.03</v>
      </c>
      <c r="K63" s="23">
        <v>0.01949</v>
      </c>
      <c r="L63" s="23">
        <v>0.01379</v>
      </c>
      <c r="M63" s="23">
        <v>0.0118</v>
      </c>
      <c r="N63" s="46"/>
      <c r="O63" s="46"/>
      <c r="P63" s="46"/>
    </row>
    <row r="64" spans="1:16" ht="25.5" customHeight="1">
      <c r="A64" s="26">
        <f t="shared" si="0"/>
        <v>51</v>
      </c>
      <c r="B64" s="48"/>
      <c r="C64" s="29"/>
      <c r="D64" s="29"/>
      <c r="E64" s="25">
        <v>86.41</v>
      </c>
      <c r="F64" s="21">
        <v>86.41</v>
      </c>
      <c r="G64" s="17" t="s">
        <v>54</v>
      </c>
      <c r="H64" s="23">
        <v>0.02</v>
      </c>
      <c r="I64" s="23">
        <v>0.02</v>
      </c>
      <c r="J64" s="23">
        <v>0.015</v>
      </c>
      <c r="K64" s="23">
        <v>0.018255</v>
      </c>
      <c r="L64" s="23">
        <v>0.017381</v>
      </c>
      <c r="M64" s="23">
        <v>0.016893</v>
      </c>
      <c r="N64" s="46"/>
      <c r="O64" s="46"/>
      <c r="P64" s="46"/>
    </row>
    <row r="65" spans="1:16" ht="25.5" customHeight="1">
      <c r="A65" s="26">
        <f t="shared" si="0"/>
        <v>52</v>
      </c>
      <c r="B65" s="48"/>
      <c r="C65" s="29"/>
      <c r="D65" s="29"/>
      <c r="E65" s="25">
        <v>86.41</v>
      </c>
      <c r="F65" s="21">
        <v>86.41</v>
      </c>
      <c r="G65" s="17" t="s">
        <v>10</v>
      </c>
      <c r="H65" s="23">
        <v>0.015</v>
      </c>
      <c r="I65" s="23">
        <v>0.015</v>
      </c>
      <c r="J65" s="23">
        <v>0.011</v>
      </c>
      <c r="K65" s="23">
        <v>0.015029</v>
      </c>
      <c r="L65" s="23">
        <v>0.01058</v>
      </c>
      <c r="M65" s="23">
        <v>0.009791</v>
      </c>
      <c r="N65" s="46"/>
      <c r="O65" s="46"/>
      <c r="P65" s="46"/>
    </row>
    <row r="66" spans="1:16" ht="25.5" customHeight="1">
      <c r="A66" s="26">
        <f t="shared" si="0"/>
        <v>53</v>
      </c>
      <c r="B66" s="48"/>
      <c r="C66" s="29"/>
      <c r="D66" s="29"/>
      <c r="E66" s="25">
        <v>86.41</v>
      </c>
      <c r="F66" s="21">
        <v>86.41</v>
      </c>
      <c r="G66" s="17" t="s">
        <v>46</v>
      </c>
      <c r="H66" s="23">
        <v>0.0025</v>
      </c>
      <c r="I66" s="23">
        <v>0.0025</v>
      </c>
      <c r="J66" s="23">
        <v>0.0025</v>
      </c>
      <c r="K66" s="23">
        <v>0.00207</v>
      </c>
      <c r="L66" s="23">
        <v>0.00178</v>
      </c>
      <c r="M66" s="23">
        <v>0.0019</v>
      </c>
      <c r="N66" s="46"/>
      <c r="O66" s="46"/>
      <c r="P66" s="46"/>
    </row>
    <row r="67" spans="1:16" ht="25.5" customHeight="1">
      <c r="A67" s="26">
        <f t="shared" si="0"/>
        <v>54</v>
      </c>
      <c r="B67" s="48"/>
      <c r="C67" s="29"/>
      <c r="D67" s="29"/>
      <c r="E67" s="25">
        <v>86.41</v>
      </c>
      <c r="F67" s="21">
        <v>86.41</v>
      </c>
      <c r="G67" s="17" t="s">
        <v>33</v>
      </c>
      <c r="H67" s="23">
        <v>0.28</v>
      </c>
      <c r="I67" s="23">
        <v>0.26</v>
      </c>
      <c r="J67" s="23">
        <v>0.255</v>
      </c>
      <c r="K67" s="23">
        <v>0.317513</v>
      </c>
      <c r="L67" s="23">
        <v>0.502034</v>
      </c>
      <c r="M67" s="23">
        <v>0.217902</v>
      </c>
      <c r="N67" s="46"/>
      <c r="O67" s="46"/>
      <c r="P67" s="46"/>
    </row>
    <row r="68" spans="1:16" ht="25.5" customHeight="1">
      <c r="A68" s="26">
        <f t="shared" si="0"/>
        <v>55</v>
      </c>
      <c r="B68" s="48"/>
      <c r="C68" s="29"/>
      <c r="D68" s="29"/>
      <c r="E68" s="25">
        <v>86.41</v>
      </c>
      <c r="F68" s="21">
        <v>86.41</v>
      </c>
      <c r="G68" s="17" t="s">
        <v>19</v>
      </c>
      <c r="H68" s="23">
        <v>0.61</v>
      </c>
      <c r="I68" s="23">
        <v>0.595</v>
      </c>
      <c r="J68" s="23">
        <v>0.57</v>
      </c>
      <c r="K68" s="23">
        <v>0.45931</v>
      </c>
      <c r="L68" s="23">
        <v>0.38985</v>
      </c>
      <c r="M68" s="23">
        <v>0.29982</v>
      </c>
      <c r="N68" s="46"/>
      <c r="O68" s="46"/>
      <c r="P68" s="46"/>
    </row>
    <row r="69" spans="1:16" ht="25.5" customHeight="1">
      <c r="A69" s="26">
        <f t="shared" si="0"/>
        <v>56</v>
      </c>
      <c r="B69" s="48"/>
      <c r="C69" s="29"/>
      <c r="D69" s="29"/>
      <c r="E69" s="25">
        <v>86.41</v>
      </c>
      <c r="F69" s="21">
        <v>86.41</v>
      </c>
      <c r="G69" s="17" t="s">
        <v>21</v>
      </c>
      <c r="H69" s="23">
        <v>0.739</v>
      </c>
      <c r="I69" s="23">
        <v>0.664</v>
      </c>
      <c r="J69" s="23">
        <v>0.466</v>
      </c>
      <c r="K69" s="23">
        <v>0.6357</v>
      </c>
      <c r="L69" s="23">
        <v>0.441716</v>
      </c>
      <c r="M69" s="23">
        <v>0.419526</v>
      </c>
      <c r="N69" s="46"/>
      <c r="O69" s="46"/>
      <c r="P69" s="46"/>
    </row>
    <row r="70" spans="1:16" ht="25.5" customHeight="1">
      <c r="A70" s="26">
        <f t="shared" si="0"/>
        <v>57</v>
      </c>
      <c r="B70" s="48"/>
      <c r="C70" s="29"/>
      <c r="D70" s="29"/>
      <c r="E70" s="25">
        <v>86.41</v>
      </c>
      <c r="F70" s="21">
        <v>86.41</v>
      </c>
      <c r="G70" s="17" t="s">
        <v>21</v>
      </c>
      <c r="H70" s="23">
        <v>0.166</v>
      </c>
      <c r="I70" s="23">
        <v>0.156</v>
      </c>
      <c r="J70" s="23">
        <v>0.118</v>
      </c>
      <c r="K70" s="23">
        <v>0.19246</v>
      </c>
      <c r="L70" s="23">
        <v>0.1392</v>
      </c>
      <c r="M70" s="23">
        <v>0.13239</v>
      </c>
      <c r="N70" s="46"/>
      <c r="O70" s="46"/>
      <c r="P70" s="46"/>
    </row>
    <row r="71" spans="1:16" ht="25.5" customHeight="1">
      <c r="A71" s="26">
        <f t="shared" si="0"/>
        <v>58</v>
      </c>
      <c r="B71" s="48"/>
      <c r="C71" s="29"/>
      <c r="D71" s="29"/>
      <c r="E71" s="25">
        <v>86.41</v>
      </c>
      <c r="F71" s="21">
        <v>86.41</v>
      </c>
      <c r="G71" s="17" t="s">
        <v>21</v>
      </c>
      <c r="H71" s="23">
        <v>0.299</v>
      </c>
      <c r="I71" s="23">
        <v>0.246</v>
      </c>
      <c r="J71" s="23">
        <v>0.201</v>
      </c>
      <c r="K71" s="23">
        <v>0.28666</v>
      </c>
      <c r="L71" s="23">
        <v>0.21762600000000001</v>
      </c>
      <c r="M71" s="23">
        <v>0.209289</v>
      </c>
      <c r="N71" s="46"/>
      <c r="O71" s="46"/>
      <c r="P71" s="46"/>
    </row>
    <row r="72" spans="1:16" ht="25.5" customHeight="1">
      <c r="A72" s="26">
        <f t="shared" si="0"/>
        <v>59</v>
      </c>
      <c r="B72" s="48"/>
      <c r="C72" s="29"/>
      <c r="D72" s="29"/>
      <c r="E72" s="25">
        <v>86.41</v>
      </c>
      <c r="F72" s="21">
        <v>86.41</v>
      </c>
      <c r="G72" s="17" t="s">
        <v>21</v>
      </c>
      <c r="H72" s="23">
        <v>0.099</v>
      </c>
      <c r="I72" s="23">
        <v>0.091</v>
      </c>
      <c r="J72" s="23">
        <v>0.076</v>
      </c>
      <c r="K72" s="23">
        <v>0.124345</v>
      </c>
      <c r="L72" s="23">
        <v>0.08741</v>
      </c>
      <c r="M72" s="23">
        <v>0.08231</v>
      </c>
      <c r="N72" s="46"/>
      <c r="O72" s="46"/>
      <c r="P72" s="46"/>
    </row>
    <row r="73" spans="1:16" ht="25.5" customHeight="1">
      <c r="A73" s="26">
        <f t="shared" si="0"/>
        <v>60</v>
      </c>
      <c r="B73" s="48"/>
      <c r="C73" s="29"/>
      <c r="D73" s="29"/>
      <c r="E73" s="25">
        <v>86.41</v>
      </c>
      <c r="F73" s="21">
        <v>86.41</v>
      </c>
      <c r="G73" s="17" t="s">
        <v>21</v>
      </c>
      <c r="H73" s="23">
        <v>0.123</v>
      </c>
      <c r="I73" s="23">
        <v>0.091</v>
      </c>
      <c r="J73" s="23">
        <v>0.097</v>
      </c>
      <c r="K73" s="23">
        <v>0.091075</v>
      </c>
      <c r="L73" s="23">
        <v>0.081533</v>
      </c>
      <c r="M73" s="23">
        <v>0.083788</v>
      </c>
      <c r="N73" s="46"/>
      <c r="O73" s="46"/>
      <c r="P73" s="46"/>
    </row>
    <row r="74" spans="1:16" ht="25.5" customHeight="1">
      <c r="A74" s="26">
        <f t="shared" si="0"/>
        <v>61</v>
      </c>
      <c r="B74" s="48"/>
      <c r="C74" s="29"/>
      <c r="D74" s="29"/>
      <c r="E74" s="25">
        <v>86.41</v>
      </c>
      <c r="F74" s="21">
        <v>86.41</v>
      </c>
      <c r="G74" s="17" t="s">
        <v>44</v>
      </c>
      <c r="H74" s="23">
        <v>0.026</v>
      </c>
      <c r="I74" s="23">
        <v>0.026</v>
      </c>
      <c r="J74" s="23">
        <v>0.017</v>
      </c>
      <c r="K74" s="23">
        <v>0.023699</v>
      </c>
      <c r="L74" s="23">
        <v>0.0125</v>
      </c>
      <c r="M74" s="23">
        <v>0.0093</v>
      </c>
      <c r="N74" s="46"/>
      <c r="O74" s="46"/>
      <c r="P74" s="46"/>
    </row>
    <row r="75" spans="1:16" ht="25.5" customHeight="1">
      <c r="A75" s="26">
        <f t="shared" si="0"/>
        <v>62</v>
      </c>
      <c r="B75" s="48"/>
      <c r="C75" s="29"/>
      <c r="D75" s="29"/>
      <c r="E75" s="25">
        <v>86.41</v>
      </c>
      <c r="F75" s="21">
        <v>86.41</v>
      </c>
      <c r="G75" s="17" t="s">
        <v>70</v>
      </c>
      <c r="H75" s="23">
        <v>0.005</v>
      </c>
      <c r="I75" s="23">
        <v>0.005</v>
      </c>
      <c r="J75" s="23">
        <v>0.005</v>
      </c>
      <c r="K75" s="23">
        <v>0.004838</v>
      </c>
      <c r="L75" s="23">
        <v>0.003968</v>
      </c>
      <c r="M75" s="23">
        <v>0.003744</v>
      </c>
      <c r="N75" s="46"/>
      <c r="O75" s="46"/>
      <c r="P75" s="46"/>
    </row>
    <row r="76" spans="1:16" ht="25.5" customHeight="1">
      <c r="A76" s="26">
        <f t="shared" si="0"/>
        <v>63</v>
      </c>
      <c r="B76" s="48"/>
      <c r="C76" s="29"/>
      <c r="D76" s="29"/>
      <c r="E76" s="25">
        <v>86.41</v>
      </c>
      <c r="F76" s="21">
        <v>86.41</v>
      </c>
      <c r="G76" s="17" t="s">
        <v>52</v>
      </c>
      <c r="H76" s="23">
        <v>0.126</v>
      </c>
      <c r="I76" s="23">
        <v>0.104</v>
      </c>
      <c r="J76" s="23">
        <v>0.07</v>
      </c>
      <c r="K76" s="23">
        <v>0.10444</v>
      </c>
      <c r="L76" s="23">
        <v>0.08889</v>
      </c>
      <c r="M76" s="23">
        <v>0.10083</v>
      </c>
      <c r="N76" s="46"/>
      <c r="O76" s="46"/>
      <c r="P76" s="46"/>
    </row>
    <row r="77" spans="1:16" ht="25.5" customHeight="1">
      <c r="A77" s="26">
        <f t="shared" si="0"/>
        <v>64</v>
      </c>
      <c r="B77" s="48"/>
      <c r="C77" s="29"/>
      <c r="D77" s="29"/>
      <c r="E77" s="25">
        <v>86.41</v>
      </c>
      <c r="F77" s="21">
        <v>86.41</v>
      </c>
      <c r="G77" s="17" t="s">
        <v>34</v>
      </c>
      <c r="H77" s="23">
        <v>0.09</v>
      </c>
      <c r="I77" s="23">
        <v>0.08</v>
      </c>
      <c r="J77" s="23">
        <v>0.055</v>
      </c>
      <c r="K77" s="23">
        <v>0.07067</v>
      </c>
      <c r="L77" s="23">
        <v>0.05098</v>
      </c>
      <c r="M77" s="23">
        <v>0.04863</v>
      </c>
      <c r="N77" s="46"/>
      <c r="O77" s="46"/>
      <c r="P77" s="46"/>
    </row>
    <row r="78" spans="1:16" ht="25.5" customHeight="1">
      <c r="A78" s="26">
        <f t="shared" si="0"/>
        <v>65</v>
      </c>
      <c r="B78" s="48"/>
      <c r="C78" s="29"/>
      <c r="D78" s="29"/>
      <c r="E78" s="25">
        <v>86.41</v>
      </c>
      <c r="F78" s="21">
        <v>86.41</v>
      </c>
      <c r="G78" s="17" t="s">
        <v>34</v>
      </c>
      <c r="H78" s="23">
        <v>0.065</v>
      </c>
      <c r="I78" s="23">
        <v>0.06</v>
      </c>
      <c r="J78" s="23">
        <v>0.06</v>
      </c>
      <c r="K78" s="23">
        <v>0.030748</v>
      </c>
      <c r="L78" s="23">
        <v>0.020599</v>
      </c>
      <c r="M78" s="23">
        <v>0.01482</v>
      </c>
      <c r="N78" s="46"/>
      <c r="O78" s="46"/>
      <c r="P78" s="46"/>
    </row>
    <row r="79" spans="1:16" ht="25.5" customHeight="1">
      <c r="A79" s="26">
        <f t="shared" si="0"/>
        <v>66</v>
      </c>
      <c r="B79" s="48"/>
      <c r="C79" s="29"/>
      <c r="D79" s="29"/>
      <c r="E79" s="25">
        <v>86.41</v>
      </c>
      <c r="F79" s="21">
        <v>86.41</v>
      </c>
      <c r="G79" s="17" t="s">
        <v>48</v>
      </c>
      <c r="H79" s="23">
        <v>2.51119</v>
      </c>
      <c r="I79" s="23">
        <v>2.31701</v>
      </c>
      <c r="J79" s="23">
        <v>2.12795</v>
      </c>
      <c r="K79" s="23">
        <v>3.618137</v>
      </c>
      <c r="L79" s="23">
        <v>2.709362</v>
      </c>
      <c r="M79" s="23">
        <v>2.760776</v>
      </c>
      <c r="N79" s="46"/>
      <c r="O79" s="46"/>
      <c r="P79" s="46"/>
    </row>
    <row r="80" spans="1:16" ht="25.5" customHeight="1">
      <c r="A80" s="26">
        <f aca="true" t="shared" si="1" ref="A80:A115">A79+1</f>
        <v>67</v>
      </c>
      <c r="B80" s="48"/>
      <c r="C80" s="29"/>
      <c r="D80" s="29"/>
      <c r="E80" s="25">
        <v>86.41</v>
      </c>
      <c r="F80" s="21">
        <v>86.41</v>
      </c>
      <c r="G80" s="17" t="s">
        <v>48</v>
      </c>
      <c r="H80" s="23">
        <v>0.80855</v>
      </c>
      <c r="I80" s="23">
        <v>0.73051</v>
      </c>
      <c r="J80" s="23">
        <v>0.65531</v>
      </c>
      <c r="K80" s="23">
        <v>0.961675</v>
      </c>
      <c r="L80" s="23">
        <v>0.711057</v>
      </c>
      <c r="M80" s="23">
        <v>0.693088</v>
      </c>
      <c r="N80" s="46"/>
      <c r="O80" s="46"/>
      <c r="P80" s="46"/>
    </row>
    <row r="81" spans="1:16" ht="25.5" customHeight="1">
      <c r="A81" s="26">
        <f t="shared" si="1"/>
        <v>68</v>
      </c>
      <c r="B81" s="48"/>
      <c r="C81" s="29"/>
      <c r="D81" s="29"/>
      <c r="E81" s="25">
        <v>86.41</v>
      </c>
      <c r="F81" s="21">
        <v>86.41</v>
      </c>
      <c r="G81" s="17" t="s">
        <v>48</v>
      </c>
      <c r="H81" s="23">
        <v>0.51335</v>
      </c>
      <c r="I81" s="23">
        <v>0.46976</v>
      </c>
      <c r="J81" s="23">
        <v>0.42682</v>
      </c>
      <c r="K81" s="23">
        <v>0.348991</v>
      </c>
      <c r="L81" s="23">
        <v>0.269074</v>
      </c>
      <c r="M81" s="23">
        <v>0.264808</v>
      </c>
      <c r="N81" s="46"/>
      <c r="O81" s="46"/>
      <c r="P81" s="46"/>
    </row>
    <row r="82" spans="1:16" ht="25.5" customHeight="1">
      <c r="A82" s="26">
        <f t="shared" si="1"/>
        <v>69</v>
      </c>
      <c r="B82" s="48"/>
      <c r="C82" s="29"/>
      <c r="D82" s="29"/>
      <c r="E82" s="25">
        <v>86.41</v>
      </c>
      <c r="F82" s="21">
        <v>86.41</v>
      </c>
      <c r="G82" s="17" t="s">
        <v>48</v>
      </c>
      <c r="H82" s="23">
        <v>0.39842</v>
      </c>
      <c r="I82" s="23">
        <v>0.3958</v>
      </c>
      <c r="J82" s="23">
        <v>0.34328</v>
      </c>
      <c r="K82" s="23">
        <v>0.740295</v>
      </c>
      <c r="L82" s="23">
        <v>0.563134</v>
      </c>
      <c r="M82" s="23">
        <v>0.562894</v>
      </c>
      <c r="N82" s="46"/>
      <c r="O82" s="46"/>
      <c r="P82" s="46"/>
    </row>
    <row r="83" spans="1:16" ht="25.5" customHeight="1">
      <c r="A83" s="26">
        <f t="shared" si="1"/>
        <v>70</v>
      </c>
      <c r="B83" s="48"/>
      <c r="C83" s="29"/>
      <c r="D83" s="29"/>
      <c r="E83" s="25">
        <v>86.41</v>
      </c>
      <c r="F83" s="21">
        <v>86.41</v>
      </c>
      <c r="G83" s="17" t="s">
        <v>48</v>
      </c>
      <c r="H83" s="23">
        <v>0.65204</v>
      </c>
      <c r="I83" s="23">
        <v>0.59755</v>
      </c>
      <c r="J83" s="23">
        <v>0.53536</v>
      </c>
      <c r="K83" s="23">
        <v>0.680542</v>
      </c>
      <c r="L83" s="23">
        <v>0.48825</v>
      </c>
      <c r="M83" s="23">
        <v>0.469118</v>
      </c>
      <c r="N83" s="46"/>
      <c r="O83" s="46"/>
      <c r="P83" s="46"/>
    </row>
    <row r="84" spans="1:16" ht="25.5" customHeight="1">
      <c r="A84" s="26">
        <f t="shared" si="1"/>
        <v>71</v>
      </c>
      <c r="B84" s="48"/>
      <c r="C84" s="29"/>
      <c r="D84" s="29"/>
      <c r="E84" s="25">
        <v>86.41</v>
      </c>
      <c r="F84" s="21">
        <v>86.41</v>
      </c>
      <c r="G84" s="17" t="s">
        <v>7</v>
      </c>
      <c r="H84" s="23">
        <v>0.45</v>
      </c>
      <c r="I84" s="23">
        <v>0.38</v>
      </c>
      <c r="J84" s="23">
        <v>0.35</v>
      </c>
      <c r="K84" s="23">
        <v>0.359465</v>
      </c>
      <c r="L84" s="23">
        <v>0.293545</v>
      </c>
      <c r="M84" s="23">
        <v>0.305242</v>
      </c>
      <c r="N84" s="46"/>
      <c r="O84" s="46"/>
      <c r="P84" s="46"/>
    </row>
    <row r="85" spans="1:16" ht="25.5" customHeight="1">
      <c r="A85" s="26">
        <f t="shared" si="1"/>
        <v>72</v>
      </c>
      <c r="B85" s="48"/>
      <c r="C85" s="29"/>
      <c r="D85" s="29"/>
      <c r="E85" s="25">
        <v>86.41</v>
      </c>
      <c r="F85" s="21">
        <v>86.41</v>
      </c>
      <c r="G85" s="17" t="s">
        <v>43</v>
      </c>
      <c r="H85" s="23">
        <v>0.007</v>
      </c>
      <c r="I85" s="23">
        <v>0.007</v>
      </c>
      <c r="J85" s="23">
        <v>0.006</v>
      </c>
      <c r="K85" s="23">
        <v>0.000918</v>
      </c>
      <c r="L85" s="23">
        <v>0.000774</v>
      </c>
      <c r="M85" s="23">
        <v>0.000586</v>
      </c>
      <c r="N85" s="46"/>
      <c r="O85" s="46"/>
      <c r="P85" s="46"/>
    </row>
    <row r="86" spans="1:16" ht="25.5" customHeight="1">
      <c r="A86" s="26">
        <f t="shared" si="1"/>
        <v>73</v>
      </c>
      <c r="B86" s="48"/>
      <c r="C86" s="29"/>
      <c r="D86" s="29"/>
      <c r="E86" s="25">
        <v>86.41</v>
      </c>
      <c r="F86" s="21">
        <v>86.41</v>
      </c>
      <c r="G86" s="17" t="s">
        <v>56</v>
      </c>
      <c r="H86" s="23">
        <v>0.025</v>
      </c>
      <c r="I86" s="23">
        <v>0.02</v>
      </c>
      <c r="J86" s="23">
        <v>0.015</v>
      </c>
      <c r="K86" s="23">
        <v>0.01909</v>
      </c>
      <c r="L86" s="23">
        <v>0.01387</v>
      </c>
      <c r="M86" s="23">
        <v>0.01244</v>
      </c>
      <c r="N86" s="46"/>
      <c r="O86" s="46"/>
      <c r="P86" s="46"/>
    </row>
    <row r="87" spans="1:16" ht="25.5" customHeight="1">
      <c r="A87" s="26">
        <f t="shared" si="1"/>
        <v>74</v>
      </c>
      <c r="B87" s="48"/>
      <c r="C87" s="29"/>
      <c r="D87" s="29"/>
      <c r="E87" s="25">
        <v>86.41</v>
      </c>
      <c r="F87" s="21">
        <v>86.41</v>
      </c>
      <c r="G87" s="17" t="s">
        <v>31</v>
      </c>
      <c r="H87" s="23">
        <v>0.025</v>
      </c>
      <c r="I87" s="23">
        <v>0.02</v>
      </c>
      <c r="J87" s="23">
        <v>0.015</v>
      </c>
      <c r="K87" s="23">
        <v>0</v>
      </c>
      <c r="L87" s="23">
        <v>0</v>
      </c>
      <c r="M87" s="23">
        <v>0.045021</v>
      </c>
      <c r="N87" s="46"/>
      <c r="O87" s="46"/>
      <c r="P87" s="46"/>
    </row>
    <row r="88" spans="1:16" ht="25.5" customHeight="1">
      <c r="A88" s="26">
        <f t="shared" si="1"/>
        <v>75</v>
      </c>
      <c r="B88" s="48"/>
      <c r="C88" s="29"/>
      <c r="D88" s="29"/>
      <c r="E88" s="25">
        <v>86.41</v>
      </c>
      <c r="F88" s="21">
        <v>86.41</v>
      </c>
      <c r="G88" s="17" t="s">
        <v>72</v>
      </c>
      <c r="H88" s="23">
        <v>0.08</v>
      </c>
      <c r="I88" s="23">
        <v>0.072</v>
      </c>
      <c r="J88" s="23">
        <v>0.068</v>
      </c>
      <c r="K88" s="23">
        <v>0.052379</v>
      </c>
      <c r="L88" s="23">
        <v>0.040032</v>
      </c>
      <c r="M88" s="23">
        <v>0.03909</v>
      </c>
      <c r="N88" s="46"/>
      <c r="O88" s="46"/>
      <c r="P88" s="46"/>
    </row>
    <row r="89" spans="1:16" ht="25.5" customHeight="1">
      <c r="A89" s="26">
        <f t="shared" si="1"/>
        <v>76</v>
      </c>
      <c r="B89" s="48"/>
      <c r="C89" s="29"/>
      <c r="D89" s="29"/>
      <c r="E89" s="25">
        <v>86.41</v>
      </c>
      <c r="F89" s="21">
        <v>86.41</v>
      </c>
      <c r="G89" s="17" t="s">
        <v>47</v>
      </c>
      <c r="H89" s="23">
        <v>0.2</v>
      </c>
      <c r="I89" s="23">
        <v>0.16</v>
      </c>
      <c r="J89" s="23">
        <v>0.16</v>
      </c>
      <c r="K89" s="23">
        <v>0.2232</v>
      </c>
      <c r="L89" s="23">
        <v>0.11084</v>
      </c>
      <c r="M89" s="23">
        <v>0.10149</v>
      </c>
      <c r="N89" s="46"/>
      <c r="O89" s="46"/>
      <c r="P89" s="46"/>
    </row>
    <row r="90" spans="1:16" ht="25.5" customHeight="1">
      <c r="A90" s="26">
        <f t="shared" si="1"/>
        <v>77</v>
      </c>
      <c r="B90" s="48"/>
      <c r="C90" s="29"/>
      <c r="D90" s="29"/>
      <c r="E90" s="25">
        <v>86.41</v>
      </c>
      <c r="F90" s="21">
        <v>86.41</v>
      </c>
      <c r="G90" s="17" t="s">
        <v>45</v>
      </c>
      <c r="H90" s="23">
        <v>0.028</v>
      </c>
      <c r="I90" s="23">
        <v>0.025</v>
      </c>
      <c r="J90" s="23">
        <v>0.022</v>
      </c>
      <c r="K90" s="23">
        <v>0.02882</v>
      </c>
      <c r="L90" s="23">
        <v>0.00686</v>
      </c>
      <c r="M90" s="23">
        <v>0.01449</v>
      </c>
      <c r="N90" s="46"/>
      <c r="O90" s="46"/>
      <c r="P90" s="46"/>
    </row>
    <row r="91" spans="1:16" ht="25.5" customHeight="1">
      <c r="A91" s="26">
        <f t="shared" si="1"/>
        <v>78</v>
      </c>
      <c r="B91" s="48"/>
      <c r="C91" s="29"/>
      <c r="D91" s="29"/>
      <c r="E91" s="25">
        <v>86.41</v>
      </c>
      <c r="F91" s="21">
        <v>86.41</v>
      </c>
      <c r="G91" s="17" t="s">
        <v>59</v>
      </c>
      <c r="H91" s="23">
        <v>0.015</v>
      </c>
      <c r="I91" s="23">
        <v>0.013</v>
      </c>
      <c r="J91" s="23">
        <v>0.01</v>
      </c>
      <c r="K91" s="23">
        <v>0.00797</v>
      </c>
      <c r="L91" s="23">
        <v>0.00495</v>
      </c>
      <c r="M91" s="23">
        <v>0.00395</v>
      </c>
      <c r="N91" s="46"/>
      <c r="O91" s="46"/>
      <c r="P91" s="46"/>
    </row>
    <row r="92" spans="1:16" ht="25.5" customHeight="1">
      <c r="A92" s="26">
        <f t="shared" si="1"/>
        <v>79</v>
      </c>
      <c r="B92" s="48"/>
      <c r="C92" s="29"/>
      <c r="D92" s="29"/>
      <c r="E92" s="25">
        <v>86.41</v>
      </c>
      <c r="F92" s="21">
        <v>86.41</v>
      </c>
      <c r="G92" s="15" t="s">
        <v>73</v>
      </c>
      <c r="H92" s="23">
        <v>0.03359</v>
      </c>
      <c r="I92" s="23">
        <v>0.02851</v>
      </c>
      <c r="J92" s="23">
        <v>0.02625</v>
      </c>
      <c r="K92" s="23">
        <v>0.03206</v>
      </c>
      <c r="L92" s="23">
        <v>0.02351</v>
      </c>
      <c r="M92" s="23">
        <v>0.01519</v>
      </c>
      <c r="N92" s="46"/>
      <c r="O92" s="46"/>
      <c r="P92" s="46"/>
    </row>
    <row r="93" spans="1:16" ht="25.5" customHeight="1">
      <c r="A93" s="26">
        <f t="shared" si="1"/>
        <v>80</v>
      </c>
      <c r="B93" s="48"/>
      <c r="C93" s="29"/>
      <c r="D93" s="29"/>
      <c r="E93" s="25">
        <v>86.41</v>
      </c>
      <c r="F93" s="21">
        <v>86.41</v>
      </c>
      <c r="G93" s="15" t="s">
        <v>74</v>
      </c>
      <c r="H93" s="23">
        <v>0.025</v>
      </c>
      <c r="I93" s="23">
        <v>0.017</v>
      </c>
      <c r="J93" s="23">
        <v>0.02</v>
      </c>
      <c r="K93" s="23">
        <v>0.00552</v>
      </c>
      <c r="L93" s="23">
        <v>0.00412</v>
      </c>
      <c r="M93" s="23">
        <v>0.0035</v>
      </c>
      <c r="N93" s="46"/>
      <c r="O93" s="46"/>
      <c r="P93" s="46"/>
    </row>
    <row r="94" spans="1:16" ht="25.5" customHeight="1">
      <c r="A94" s="26">
        <f t="shared" si="1"/>
        <v>81</v>
      </c>
      <c r="B94" s="48"/>
      <c r="C94" s="29"/>
      <c r="D94" s="29"/>
      <c r="E94" s="25">
        <v>86.41</v>
      </c>
      <c r="F94" s="21">
        <v>86.41</v>
      </c>
      <c r="G94" s="17" t="s">
        <v>71</v>
      </c>
      <c r="H94" s="23">
        <v>0.025</v>
      </c>
      <c r="I94" s="23">
        <v>0.02</v>
      </c>
      <c r="J94" s="23">
        <v>0.018</v>
      </c>
      <c r="K94" s="23">
        <v>0.005944</v>
      </c>
      <c r="L94" s="23">
        <v>0.002771</v>
      </c>
      <c r="M94" s="23">
        <v>0.005511</v>
      </c>
      <c r="N94" s="46"/>
      <c r="O94" s="46"/>
      <c r="P94" s="46"/>
    </row>
    <row r="95" spans="1:16" ht="25.5" customHeight="1">
      <c r="A95" s="26">
        <f t="shared" si="1"/>
        <v>82</v>
      </c>
      <c r="B95" s="48"/>
      <c r="C95" s="29"/>
      <c r="D95" s="29"/>
      <c r="E95" s="25">
        <v>86.41</v>
      </c>
      <c r="F95" s="21">
        <v>86.41</v>
      </c>
      <c r="G95" s="15" t="s">
        <v>75</v>
      </c>
      <c r="H95" s="23">
        <v>0.01535</v>
      </c>
      <c r="I95" s="23">
        <v>0.01332</v>
      </c>
      <c r="J95" s="23">
        <v>0.01228</v>
      </c>
      <c r="K95" s="23">
        <v>0</v>
      </c>
      <c r="L95" s="23">
        <v>0</v>
      </c>
      <c r="M95" s="23">
        <v>0.007028</v>
      </c>
      <c r="N95" s="46"/>
      <c r="O95" s="46"/>
      <c r="P95" s="46"/>
    </row>
    <row r="96" spans="1:16" ht="25.5" customHeight="1">
      <c r="A96" s="26">
        <f t="shared" si="1"/>
        <v>83</v>
      </c>
      <c r="B96" s="48"/>
      <c r="C96" s="29"/>
      <c r="D96" s="29"/>
      <c r="E96" s="25">
        <v>86.41</v>
      </c>
      <c r="F96" s="21">
        <v>86.41</v>
      </c>
      <c r="G96" s="12" t="s">
        <v>80</v>
      </c>
      <c r="H96" s="23">
        <v>0.00949</v>
      </c>
      <c r="I96" s="23">
        <v>0.00806</v>
      </c>
      <c r="J96" s="23">
        <v>0.00742</v>
      </c>
      <c r="K96" s="23">
        <v>0.0021</v>
      </c>
      <c r="L96" s="23">
        <v>0.005201</v>
      </c>
      <c r="M96" s="23">
        <v>0.004454</v>
      </c>
      <c r="N96" s="46"/>
      <c r="O96" s="46"/>
      <c r="P96" s="46"/>
    </row>
    <row r="97" spans="1:16" ht="25.5" customHeight="1">
      <c r="A97" s="26">
        <f t="shared" si="1"/>
        <v>84</v>
      </c>
      <c r="B97" s="48"/>
      <c r="C97" s="29"/>
      <c r="D97" s="29"/>
      <c r="E97" s="25">
        <v>86.41</v>
      </c>
      <c r="F97" s="21">
        <v>86.41</v>
      </c>
      <c r="G97" s="15" t="s">
        <v>38</v>
      </c>
      <c r="H97" s="23">
        <v>0.002</v>
      </c>
      <c r="I97" s="23">
        <v>0.002</v>
      </c>
      <c r="J97" s="23">
        <v>0</v>
      </c>
      <c r="K97" s="23">
        <v>0.002</v>
      </c>
      <c r="L97" s="23">
        <v>0.002</v>
      </c>
      <c r="M97" s="23">
        <v>0.002</v>
      </c>
      <c r="N97" s="46"/>
      <c r="O97" s="46"/>
      <c r="P97" s="46"/>
    </row>
    <row r="98" spans="1:16" ht="25.5" customHeight="1">
      <c r="A98" s="26">
        <f t="shared" si="1"/>
        <v>85</v>
      </c>
      <c r="B98" s="48"/>
      <c r="C98" s="29"/>
      <c r="D98" s="29"/>
      <c r="E98" s="25">
        <v>86.41</v>
      </c>
      <c r="F98" s="21">
        <v>86.41</v>
      </c>
      <c r="G98" s="17" t="s">
        <v>69</v>
      </c>
      <c r="H98" s="23">
        <v>0.085</v>
      </c>
      <c r="I98" s="23">
        <v>0.085</v>
      </c>
      <c r="J98" s="23">
        <v>0.075</v>
      </c>
      <c r="K98" s="23">
        <v>0.051823</v>
      </c>
      <c r="L98" s="23">
        <v>0.039434</v>
      </c>
      <c r="M98" s="23">
        <v>0.039988</v>
      </c>
      <c r="N98" s="46"/>
      <c r="O98" s="46"/>
      <c r="P98" s="46"/>
    </row>
    <row r="99" spans="1:16" ht="25.5" customHeight="1">
      <c r="A99" s="26">
        <f t="shared" si="1"/>
        <v>86</v>
      </c>
      <c r="B99" s="48"/>
      <c r="C99" s="29"/>
      <c r="D99" s="29"/>
      <c r="E99" s="25">
        <v>86.41</v>
      </c>
      <c r="F99" s="21">
        <v>86.41</v>
      </c>
      <c r="G99" s="17" t="s">
        <v>81</v>
      </c>
      <c r="H99" s="23">
        <v>0</v>
      </c>
      <c r="I99" s="23">
        <v>0.0008</v>
      </c>
      <c r="J99" s="23">
        <v>0.0007</v>
      </c>
      <c r="K99" s="23">
        <v>0</v>
      </c>
      <c r="L99" s="23">
        <v>0</v>
      </c>
      <c r="M99" s="23">
        <v>0.000494</v>
      </c>
      <c r="N99" s="46"/>
      <c r="O99" s="46"/>
      <c r="P99" s="46"/>
    </row>
    <row r="100" spans="1:16" ht="25.5" customHeight="1">
      <c r="A100" s="26">
        <f t="shared" si="1"/>
        <v>87</v>
      </c>
      <c r="B100" s="48"/>
      <c r="C100" s="29"/>
      <c r="D100" s="29"/>
      <c r="E100" s="25">
        <v>86.41</v>
      </c>
      <c r="F100" s="21">
        <v>86.41</v>
      </c>
      <c r="G100" s="17" t="s">
        <v>82</v>
      </c>
      <c r="H100" s="23">
        <v>0</v>
      </c>
      <c r="I100" s="23">
        <v>0.0165</v>
      </c>
      <c r="J100" s="23">
        <v>0.0115</v>
      </c>
      <c r="K100" s="23">
        <v>0</v>
      </c>
      <c r="L100" s="23">
        <v>0</v>
      </c>
      <c r="M100" s="23">
        <v>0.002382</v>
      </c>
      <c r="N100" s="46"/>
      <c r="O100" s="46"/>
      <c r="P100" s="46"/>
    </row>
    <row r="101" spans="1:16" ht="25.5" customHeight="1">
      <c r="A101" s="26">
        <f t="shared" si="1"/>
        <v>88</v>
      </c>
      <c r="B101" s="48"/>
      <c r="C101" s="29"/>
      <c r="D101" s="29"/>
      <c r="E101" s="25">
        <v>86.41</v>
      </c>
      <c r="F101" s="21">
        <v>86.41</v>
      </c>
      <c r="G101" s="17" t="s">
        <v>83</v>
      </c>
      <c r="H101" s="23">
        <v>0</v>
      </c>
      <c r="I101" s="23">
        <v>0.08</v>
      </c>
      <c r="J101" s="23">
        <v>0.07</v>
      </c>
      <c r="K101" s="23">
        <v>0</v>
      </c>
      <c r="L101" s="23">
        <v>0.06688</v>
      </c>
      <c r="M101" s="23">
        <v>0.06021</v>
      </c>
      <c r="N101" s="46"/>
      <c r="O101" s="46"/>
      <c r="P101" s="46"/>
    </row>
    <row r="102" spans="1:16" ht="25.5" customHeight="1">
      <c r="A102" s="26">
        <f t="shared" si="1"/>
        <v>89</v>
      </c>
      <c r="B102" s="48"/>
      <c r="C102" s="29"/>
      <c r="D102" s="29"/>
      <c r="E102" s="25">
        <v>86.41</v>
      </c>
      <c r="F102" s="21">
        <v>86.41</v>
      </c>
      <c r="G102" s="17" t="s">
        <v>88</v>
      </c>
      <c r="H102" s="23">
        <v>0.057567</v>
      </c>
      <c r="I102" s="23">
        <v>0.054341</v>
      </c>
      <c r="J102" s="23">
        <v>0.056165</v>
      </c>
      <c r="K102" s="23">
        <v>0.049639</v>
      </c>
      <c r="L102" s="23">
        <v>0.045735</v>
      </c>
      <c r="M102" s="23">
        <v>0.038909</v>
      </c>
      <c r="N102" s="46"/>
      <c r="O102" s="46"/>
      <c r="P102" s="46"/>
    </row>
    <row r="103" spans="1:16" ht="25.5" customHeight="1">
      <c r="A103" s="26">
        <f t="shared" si="1"/>
        <v>90</v>
      </c>
      <c r="B103" s="48"/>
      <c r="C103" s="29"/>
      <c r="D103" s="29"/>
      <c r="E103" s="25">
        <v>86.41</v>
      </c>
      <c r="F103" s="21">
        <v>86.41</v>
      </c>
      <c r="G103" s="17" t="s">
        <v>89</v>
      </c>
      <c r="H103" s="23">
        <v>0.112</v>
      </c>
      <c r="I103" s="23">
        <v>0.122</v>
      </c>
      <c r="J103" s="23">
        <v>0.092</v>
      </c>
      <c r="K103" s="23">
        <v>0.096097</v>
      </c>
      <c r="L103" s="23">
        <v>0.07067</v>
      </c>
      <c r="M103" s="23">
        <v>0.072946</v>
      </c>
      <c r="N103" s="46"/>
      <c r="O103" s="46"/>
      <c r="P103" s="46"/>
    </row>
    <row r="104" spans="1:16" ht="25.5" customHeight="1">
      <c r="A104" s="26">
        <f t="shared" si="1"/>
        <v>91</v>
      </c>
      <c r="B104" s="48"/>
      <c r="C104" s="29"/>
      <c r="D104" s="29"/>
      <c r="E104" s="25">
        <v>86.41</v>
      </c>
      <c r="F104" s="21">
        <v>86.41</v>
      </c>
      <c r="G104" s="17" t="s">
        <v>90</v>
      </c>
      <c r="H104" s="23">
        <v>1.014352</v>
      </c>
      <c r="I104" s="23">
        <v>0.861304</v>
      </c>
      <c r="J104" s="23">
        <v>0.7862</v>
      </c>
      <c r="K104" s="23">
        <v>0.839038</v>
      </c>
      <c r="L104" s="23">
        <v>0.565222</v>
      </c>
      <c r="M104" s="23">
        <v>0.505466</v>
      </c>
      <c r="N104" s="46"/>
      <c r="O104" s="46"/>
      <c r="P104" s="46"/>
    </row>
    <row r="105" spans="1:16" ht="25.5" customHeight="1">
      <c r="A105" s="26">
        <f t="shared" si="1"/>
        <v>92</v>
      </c>
      <c r="B105" s="48"/>
      <c r="C105" s="29"/>
      <c r="D105" s="29"/>
      <c r="E105" s="25">
        <v>86.41</v>
      </c>
      <c r="F105" s="21">
        <v>86.41</v>
      </c>
      <c r="G105" s="17" t="s">
        <v>91</v>
      </c>
      <c r="H105" s="23">
        <v>0.021</v>
      </c>
      <c r="I105" s="23">
        <v>0.02</v>
      </c>
      <c r="J105" s="23">
        <v>0.017</v>
      </c>
      <c r="K105" s="23">
        <v>0.019283</v>
      </c>
      <c r="L105" s="23">
        <v>0.008972</v>
      </c>
      <c r="M105" s="23">
        <v>0.007866</v>
      </c>
      <c r="N105" s="46"/>
      <c r="O105" s="46"/>
      <c r="P105" s="46"/>
    </row>
    <row r="106" spans="1:16" ht="25.5" customHeight="1">
      <c r="A106" s="26">
        <f t="shared" si="1"/>
        <v>93</v>
      </c>
      <c r="B106" s="48"/>
      <c r="C106" s="29"/>
      <c r="D106" s="29"/>
      <c r="E106" s="25">
        <v>86.41</v>
      </c>
      <c r="F106" s="21">
        <v>86.41</v>
      </c>
      <c r="G106" s="17" t="s">
        <v>92</v>
      </c>
      <c r="H106" s="23">
        <v>0.195252</v>
      </c>
      <c r="I106" s="23">
        <v>0.168579</v>
      </c>
      <c r="J106" s="23">
        <v>0.139768</v>
      </c>
      <c r="K106" s="23">
        <v>0.206531</v>
      </c>
      <c r="L106" s="23">
        <v>0.146303</v>
      </c>
      <c r="M106" s="23">
        <v>0.134055</v>
      </c>
      <c r="N106" s="46"/>
      <c r="O106" s="46"/>
      <c r="P106" s="46"/>
    </row>
    <row r="107" spans="1:16" ht="25.5" customHeight="1">
      <c r="A107" s="26">
        <f t="shared" si="1"/>
        <v>94</v>
      </c>
      <c r="B107" s="48"/>
      <c r="C107" s="29"/>
      <c r="D107" s="29"/>
      <c r="E107" s="25">
        <v>86.41</v>
      </c>
      <c r="F107" s="21">
        <v>86.41</v>
      </c>
      <c r="G107" s="17" t="s">
        <v>93</v>
      </c>
      <c r="H107" s="23">
        <v>0.273</v>
      </c>
      <c r="I107" s="23">
        <v>0.246</v>
      </c>
      <c r="J107" s="23">
        <v>0.176</v>
      </c>
      <c r="K107" s="23">
        <v>0.2342</v>
      </c>
      <c r="L107" s="23">
        <v>0.164222</v>
      </c>
      <c r="M107" s="23">
        <v>0.154424</v>
      </c>
      <c r="N107" s="46"/>
      <c r="O107" s="46"/>
      <c r="P107" s="46"/>
    </row>
    <row r="108" spans="1:16" ht="25.5" customHeight="1">
      <c r="A108" s="26">
        <f t="shared" si="1"/>
        <v>95</v>
      </c>
      <c r="B108" s="48"/>
      <c r="C108" s="29"/>
      <c r="D108" s="29"/>
      <c r="E108" s="25">
        <v>86.41</v>
      </c>
      <c r="F108" s="21">
        <v>86.41</v>
      </c>
      <c r="G108" s="17" t="s">
        <v>94</v>
      </c>
      <c r="H108" s="23">
        <v>0.535</v>
      </c>
      <c r="I108" s="23">
        <v>0.457</v>
      </c>
      <c r="J108" s="23">
        <v>0.434</v>
      </c>
      <c r="K108" s="23">
        <v>0.474312</v>
      </c>
      <c r="L108" s="23">
        <v>0.379225</v>
      </c>
      <c r="M108" s="23">
        <v>0.380184</v>
      </c>
      <c r="N108" s="46"/>
      <c r="O108" s="46"/>
      <c r="P108" s="46"/>
    </row>
    <row r="109" spans="1:16" ht="25.5" customHeight="1">
      <c r="A109" s="26">
        <f t="shared" si="1"/>
        <v>96</v>
      </c>
      <c r="B109" s="48"/>
      <c r="C109" s="29"/>
      <c r="D109" s="29"/>
      <c r="E109" s="25">
        <v>86.41</v>
      </c>
      <c r="F109" s="21">
        <v>86.41</v>
      </c>
      <c r="G109" s="17" t="s">
        <v>95</v>
      </c>
      <c r="H109" s="23">
        <v>0.86388</v>
      </c>
      <c r="I109" s="23">
        <v>0.730252</v>
      </c>
      <c r="J109" s="23">
        <v>0.674428</v>
      </c>
      <c r="K109" s="23">
        <v>0.731245</v>
      </c>
      <c r="L109" s="23">
        <v>0.554285</v>
      </c>
      <c r="M109" s="23">
        <v>0.507017</v>
      </c>
      <c r="N109" s="46"/>
      <c r="O109" s="46"/>
      <c r="P109" s="46"/>
    </row>
    <row r="110" spans="1:16" ht="25.5" customHeight="1">
      <c r="A110" s="26">
        <f t="shared" si="1"/>
        <v>97</v>
      </c>
      <c r="B110" s="48"/>
      <c r="C110" s="29"/>
      <c r="D110" s="29"/>
      <c r="E110" s="25">
        <v>86.41</v>
      </c>
      <c r="F110" s="21">
        <v>86.41</v>
      </c>
      <c r="G110" s="17" t="s">
        <v>96</v>
      </c>
      <c r="H110" s="23">
        <v>0.044</v>
      </c>
      <c r="I110" s="23">
        <v>0.037</v>
      </c>
      <c r="J110" s="23">
        <v>0.035</v>
      </c>
      <c r="K110" s="23">
        <v>0.034682</v>
      </c>
      <c r="L110" s="23">
        <v>0.023468</v>
      </c>
      <c r="M110" s="23">
        <v>0.023784</v>
      </c>
      <c r="N110" s="46"/>
      <c r="O110" s="46"/>
      <c r="P110" s="46"/>
    </row>
    <row r="111" spans="1:16" ht="25.5" customHeight="1">
      <c r="A111" s="26">
        <f t="shared" si="1"/>
        <v>98</v>
      </c>
      <c r="B111" s="48"/>
      <c r="C111" s="29"/>
      <c r="D111" s="29"/>
      <c r="E111" s="25">
        <v>86.41</v>
      </c>
      <c r="F111" s="21">
        <v>86.41</v>
      </c>
      <c r="G111" s="17" t="s">
        <v>97</v>
      </c>
      <c r="H111" s="23">
        <v>0.351</v>
      </c>
      <c r="I111" s="23">
        <v>0.303</v>
      </c>
      <c r="J111" s="23">
        <v>0.276</v>
      </c>
      <c r="K111" s="23">
        <v>0.317606</v>
      </c>
      <c r="L111" s="23">
        <v>0.237994</v>
      </c>
      <c r="M111" s="23">
        <v>0.235137</v>
      </c>
      <c r="N111" s="46"/>
      <c r="O111" s="46"/>
      <c r="P111" s="46"/>
    </row>
    <row r="112" spans="1:16" ht="25.5" customHeight="1">
      <c r="A112" s="26">
        <f t="shared" si="1"/>
        <v>99</v>
      </c>
      <c r="B112" s="48"/>
      <c r="C112" s="29"/>
      <c r="D112" s="29"/>
      <c r="E112" s="25">
        <v>86.41</v>
      </c>
      <c r="F112" s="21">
        <v>86.41</v>
      </c>
      <c r="G112" s="17" t="s">
        <v>98</v>
      </c>
      <c r="H112" s="23">
        <v>0.12927</v>
      </c>
      <c r="I112" s="23">
        <v>0.10276</v>
      </c>
      <c r="J112" s="23">
        <v>0.08246</v>
      </c>
      <c r="K112" s="23">
        <v>0.1037</v>
      </c>
      <c r="L112" s="23">
        <v>0.07165</v>
      </c>
      <c r="M112" s="23">
        <v>0.06268</v>
      </c>
      <c r="N112" s="46"/>
      <c r="O112" s="46"/>
      <c r="P112" s="46"/>
    </row>
    <row r="113" spans="1:16" ht="25.5" customHeight="1">
      <c r="A113" s="26">
        <f t="shared" si="1"/>
        <v>100</v>
      </c>
      <c r="B113" s="48"/>
      <c r="C113" s="29"/>
      <c r="D113" s="29"/>
      <c r="E113" s="25">
        <v>86.41</v>
      </c>
      <c r="F113" s="21">
        <v>86.41</v>
      </c>
      <c r="G113" s="17" t="s">
        <v>91</v>
      </c>
      <c r="H113" s="23">
        <v>0.112</v>
      </c>
      <c r="I113" s="23">
        <v>0.083</v>
      </c>
      <c r="J113" s="23">
        <v>0.051</v>
      </c>
      <c r="K113" s="23">
        <v>0.081837</v>
      </c>
      <c r="L113" s="23">
        <v>0.053254</v>
      </c>
      <c r="M113" s="23">
        <v>0.040577</v>
      </c>
      <c r="N113" s="46"/>
      <c r="O113" s="46"/>
      <c r="P113" s="46"/>
    </row>
    <row r="114" spans="1:16" ht="25.5" customHeight="1">
      <c r="A114" s="26">
        <f t="shared" si="1"/>
        <v>101</v>
      </c>
      <c r="B114" s="48"/>
      <c r="C114" s="29"/>
      <c r="D114" s="29"/>
      <c r="E114" s="25">
        <v>86.41</v>
      </c>
      <c r="F114" s="21">
        <v>86.41</v>
      </c>
      <c r="G114" s="17" t="s">
        <v>99</v>
      </c>
      <c r="H114" s="23">
        <v>0.177</v>
      </c>
      <c r="I114" s="23">
        <v>0.159</v>
      </c>
      <c r="J114" s="23">
        <v>0.115</v>
      </c>
      <c r="K114" s="23">
        <v>0.158568</v>
      </c>
      <c r="L114" s="23">
        <v>0.123301</v>
      </c>
      <c r="M114" s="23">
        <v>0.104722</v>
      </c>
      <c r="N114" s="46"/>
      <c r="O114" s="46"/>
      <c r="P114" s="46"/>
    </row>
    <row r="115" spans="1:16" ht="25.5" customHeight="1">
      <c r="A115" s="26">
        <f t="shared" si="1"/>
        <v>102</v>
      </c>
      <c r="B115" s="48"/>
      <c r="C115" s="29"/>
      <c r="D115" s="29"/>
      <c r="E115" s="25">
        <v>86.41</v>
      </c>
      <c r="F115" s="21">
        <v>86.41</v>
      </c>
      <c r="G115" s="17" t="s">
        <v>96</v>
      </c>
      <c r="H115" s="23">
        <v>0.128</v>
      </c>
      <c r="I115" s="23">
        <v>0.108</v>
      </c>
      <c r="J115" s="23">
        <v>0.1</v>
      </c>
      <c r="K115" s="23">
        <v>0.082581</v>
      </c>
      <c r="L115" s="23">
        <v>0.063291</v>
      </c>
      <c r="M115" s="23">
        <v>0.064455</v>
      </c>
      <c r="N115" s="46"/>
      <c r="O115" s="46"/>
      <c r="P115" s="46"/>
    </row>
    <row r="116" spans="1:16" ht="25.5" customHeight="1">
      <c r="A116" s="26"/>
      <c r="B116" s="48"/>
      <c r="C116" s="29"/>
      <c r="D116" s="50"/>
      <c r="E116" s="27"/>
      <c r="F116" s="27"/>
      <c r="G116" s="28" t="s">
        <v>86</v>
      </c>
      <c r="H116" s="23">
        <f aca="true" t="shared" si="2" ref="H116:M116">SUM(H14:H115)</f>
        <v>20.846274999999988</v>
      </c>
      <c r="I116" s="23">
        <f t="shared" si="2"/>
        <v>18.617179</v>
      </c>
      <c r="J116" s="23">
        <f t="shared" si="2"/>
        <v>16.514076000000003</v>
      </c>
      <c r="K116" s="23">
        <f t="shared" si="2"/>
        <v>22.096805999999994</v>
      </c>
      <c r="L116" s="23">
        <f t="shared" si="2"/>
        <v>16.57675</v>
      </c>
      <c r="M116" s="23">
        <f t="shared" si="2"/>
        <v>15.797789000000003</v>
      </c>
      <c r="N116" s="47"/>
      <c r="O116" s="47"/>
      <c r="P116" s="47"/>
    </row>
    <row r="117" spans="1:16" ht="25.5" customHeight="1">
      <c r="A117" s="30" t="s">
        <v>101</v>
      </c>
      <c r="B117" s="49"/>
      <c r="C117" s="31"/>
      <c r="D117" s="32" t="s">
        <v>76</v>
      </c>
      <c r="E117" s="25"/>
      <c r="F117" s="21"/>
      <c r="G117" s="32" t="s">
        <v>87</v>
      </c>
      <c r="H117" s="23">
        <v>1.302624</v>
      </c>
      <c r="I117" s="23">
        <v>1.281613</v>
      </c>
      <c r="J117" s="23">
        <v>1.01925</v>
      </c>
      <c r="K117" s="23">
        <v>1.302624</v>
      </c>
      <c r="L117" s="23">
        <v>1.281613</v>
      </c>
      <c r="M117" s="23">
        <v>1.01925</v>
      </c>
      <c r="N117" s="24">
        <f>H117-K117</f>
        <v>0</v>
      </c>
      <c r="O117" s="24">
        <f>I117-L117</f>
        <v>0</v>
      </c>
      <c r="P117" s="24">
        <f>J117-M117</f>
        <v>0</v>
      </c>
    </row>
    <row r="119" spans="1:16" ht="12.75">
      <c r="A119" s="33" t="s">
        <v>102</v>
      </c>
      <c r="B119" s="34" t="s">
        <v>103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</sheetData>
  <sheetProtection/>
  <mergeCells count="15">
    <mergeCell ref="A6:P6"/>
    <mergeCell ref="A7:P7"/>
    <mergeCell ref="N10:P10"/>
    <mergeCell ref="F8:G8"/>
    <mergeCell ref="H10:J10"/>
    <mergeCell ref="N14:N116"/>
    <mergeCell ref="O14:O116"/>
    <mergeCell ref="P14:P116"/>
    <mergeCell ref="K10:M10"/>
    <mergeCell ref="B119:P119"/>
    <mergeCell ref="H11:J11"/>
    <mergeCell ref="N11:P11"/>
    <mergeCell ref="K11:M11"/>
    <mergeCell ref="D14:D16"/>
    <mergeCell ref="B14:B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Wsuser</cp:lastModifiedBy>
  <cp:lastPrinted>2014-11-28T08:33:00Z</cp:lastPrinted>
  <dcterms:created xsi:type="dcterms:W3CDTF">1996-10-08T23:32:33Z</dcterms:created>
  <dcterms:modified xsi:type="dcterms:W3CDTF">2015-04-24T09:09:21Z</dcterms:modified>
  <cp:category/>
  <cp:version/>
  <cp:contentType/>
  <cp:contentStatus/>
</cp:coreProperties>
</file>