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1"/>
  </bookViews>
  <sheets>
    <sheet name="пр1 с 01.07.2012 (действ 2014г." sheetId="1" r:id="rId1"/>
    <sheet name="пр1 Пр от 21.10.14" sheetId="2" r:id="rId2"/>
    <sheet name="пр2б на 2014" sheetId="3" r:id="rId3"/>
    <sheet name="пр 2б за 2013" sheetId="4" r:id="rId4"/>
    <sheet name="пр 3 за 2012г." sheetId="5" r:id="rId5"/>
    <sheet name="пр 4бна 2014" sheetId="6" r:id="rId6"/>
    <sheet name="пр 4бза 2013" sheetId="7" r:id="rId7"/>
  </sheets>
  <definedNames>
    <definedName name="_xlnm.Print_Area" localSheetId="3">'пр 2б за 2013'!$A$1:$DD$30</definedName>
    <definedName name="_xlnm.Print_Area" localSheetId="4">'пр 3 за 2012г.'!$A$1:$DA$19</definedName>
    <definedName name="_xlnm.Print_Area" localSheetId="6">'пр 4бза 2013'!$A$1:$FG$24</definedName>
    <definedName name="_xlnm.Print_Area" localSheetId="5">'пр 4бна 2014'!$A$1:$FG$24</definedName>
    <definedName name="_xlnm.Print_Area" localSheetId="1">'пр1 Пр от 21.10.14'!$A$1:$EY$26</definedName>
    <definedName name="_xlnm.Print_Area" localSheetId="0">'пр1 с 01.07.2012 (действ 2014г.'!$A$1:$EY$26</definedName>
    <definedName name="_xlnm.Print_Area" localSheetId="2">'пр2б на 2014'!$A$1:$DD$30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<sst xmlns="http://schemas.openxmlformats.org/spreadsheetml/2006/main" count="352" uniqueCount="109">
  <si>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</si>
  <si>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</si>
  <si>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</si>
  <si>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</si>
  <si>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</si>
  <si>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</si>
  <si>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</si>
  <si>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</si>
  <si>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</si>
  <si>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</si>
  <si>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</si>
  <si>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</si>
  <si>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(наименование субъекта естественных монополий)</t>
  </si>
  <si>
    <t>от 31.01.2011 № 36-э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</si>
  <si>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</si>
  <si>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</si>
  <si>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</si>
  <si>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</si>
  <si>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</si>
  <si>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</si>
  <si>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</si>
  <si>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</si>
  <si>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</si>
  <si>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</si>
  <si>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</si>
  <si>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</si>
  <si>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</si>
  <si>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</si>
  <si>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</si>
  <si>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</si>
  <si>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</si>
  <si>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Справочно :  Всего расходов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</si>
  <si>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</si>
  <si>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</si>
  <si>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</si>
  <si>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</si>
  <si>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</si>
  <si>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</si>
  <si>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</si>
  <si>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</si>
  <si>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 ( в том числе АГРС)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</si>
  <si>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</si>
  <si>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</si>
  <si>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</si>
  <si>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</si>
  <si>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</si>
  <si>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</si>
  <si>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</si>
  <si>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</si>
  <si>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 xml:space="preserve">ОАО  "Сургутгаз" </t>
  </si>
  <si>
    <t>ОАО "Сургутгаз"</t>
  </si>
  <si>
    <t>вход до 1,2МПа;                          выход до 0,6МПа</t>
  </si>
  <si>
    <t>в сфере оказания услуг по транспортировке газа по трубопроводам                                                             (магистральные газопроводы- отводы)</t>
  </si>
  <si>
    <t>в сфере оказания услуг по транспортировке газа по магистральным газопроводам - отводам</t>
  </si>
  <si>
    <t>в сфере оказания услуг по транспортировке газа по магистральным газопроводам -отводам</t>
  </si>
  <si>
    <t>ОАО Сургутгаз</t>
  </si>
  <si>
    <t>Приложение 1</t>
  </si>
  <si>
    <t>Информация о тарифах на услуги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</si>
  <si>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</si>
  <si>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</si>
  <si>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</si>
  <si>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</si>
  <si>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   без НДС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</si>
  <si>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</si>
  <si>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Тарифы на услуги по транспортировке газа по газопроводам,принадлежащим независимым газотранспортным организациям</t>
  </si>
  <si>
    <t>Приказа ФСТ России № 334-э/3  от 09 декабря  2011г. «Об утверждении тарифов на услуги по транспортировке газа по газопроводам,принадлежащим независимым газотранспортным организациям», Источник публикации "Российская газета", N 18, 30.01.2012</t>
  </si>
  <si>
    <t>с 1 июля 2012г.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</si>
  <si>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</si>
  <si>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</si>
  <si>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</si>
  <si>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</t>
    </r>
  </si>
  <si>
    <t xml:space="preserve">Прочие расходы  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</si>
  <si>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</si>
  <si>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</si>
  <si>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на 20</t>
  </si>
  <si>
    <t xml:space="preserve">в сфере оказания услуг по транспортировке газа по магистральным газопроводам- отводам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</si>
  <si>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</si>
  <si>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</si>
  <si>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</si>
  <si>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</si>
  <si>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</si>
  <si>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</si>
  <si>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</si>
  <si>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</si>
  <si>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</si>
  <si>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</si>
  <si>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</si>
  <si>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</si>
  <si>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vertAlign val="superscript"/>
        <sz val="10"/>
        <rFont val="Times New Roman"/>
        <family val="1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</si>
  <si>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</si>
  <si>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</si>
  <si>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</si>
  <si>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</si>
  <si>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</si>
  <si>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</si>
  <si>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</si>
  <si>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</si>
  <si>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 xml:space="preserve">Сведения о долгосрочных финансовых вложениях </t>
    </r>
    <r>
      <rPr>
        <vertAlign val="superscript"/>
        <sz val="10"/>
        <rFont val="Times New Roman"/>
        <family val="1"/>
      </rPr>
      <t>3</t>
    </r>
  </si>
  <si>
    <t>6</t>
  </si>
  <si>
    <r>
      <t xml:space="preserve">Сведения о приобретении внеоборотных активов </t>
    </r>
    <r>
      <rPr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</si>
  <si>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ОАО "Сургутгаз" программы газификации, финансируемые за счет специальных надбавок к тарифам на услуги по транспортировке газа по магистральным сетям отсутствуют.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</si>
  <si>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</si>
  <si>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</si>
  <si>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</si>
  <si>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на  2014</t>
  </si>
  <si>
    <t>за  2013</t>
  </si>
  <si>
    <t>14</t>
  </si>
  <si>
    <t>Приказа ФСТ России № 231-э/2  от 21 октября  2014г. «Об утверждении тарифов на услуги по транспортировке газа по магистральным газопроводам, принадлежащим независимым газотранспортным организациям», Источник публикации "Российская газета", N 269, 26.11.2014</t>
  </si>
  <si>
    <t>с 07 декабря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</si>
</sst>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1" fillId="0" borderId="1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1" fillId="0" borderId="29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12" borderId="41" xfId="0" applyNumberFormat="1" applyFont="1" applyFill="1" applyBorder="1" applyAlignment="1">
      <alignment horizontal="center" vertical="center"/>
    </xf>
    <xf numFmtId="49" fontId="2" fillId="12" borderId="15" xfId="0" applyNumberFormat="1" applyFon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9" fontId="2" fillId="12" borderId="52" xfId="0" applyNumberFormat="1" applyFont="1" applyFill="1" applyBorder="1" applyAlignment="1">
      <alignment horizontal="center" wrapText="1"/>
    </xf>
    <xf numFmtId="0" fontId="0" fillId="12" borderId="52" xfId="0" applyFill="1" applyBorder="1" applyAlignment="1">
      <alignment horizontal="center" wrapText="1"/>
    </xf>
    <xf numFmtId="0" fontId="0" fillId="12" borderId="53" xfId="0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3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5"/>
  <sheetViews>
    <sheetView view="pageBreakPreview" zoomScaleSheetLayoutView="100" zoomScalePageLayoutView="0" workbookViewId="0" topLeftCell="A7">
      <selection activeCell="BI30" sqref="BI30"/>
    </sheetView>
  </sheetViews>
  <sheetFormatPr defaultColWidth="0.875" defaultRowHeight="12.75" customHeight="1"/>
  <cols>
    <col min="1" max="16384" width="0.875" style="1" customWidth="1"/>
  </cols>
  <sheetData>
    <row r="1" s="2" customFormat="1" ht="11.25" customHeight="1">
      <c r="EY1" s="3" t="s">
        <v>56</v>
      </c>
    </row>
    <row r="2" s="2" customFormat="1" ht="11.25" customHeight="1">
      <c r="EY2" s="3" t="s">
        <v>11</v>
      </c>
    </row>
    <row r="3" s="2" customFormat="1" ht="11.25" customHeight="1">
      <c r="EY3" s="3" t="s">
        <v>13</v>
      </c>
    </row>
    <row r="5" spans="32:123" s="11" customFormat="1" ht="15.75">
      <c r="AF5" s="11" t="s">
        <v>57</v>
      </c>
      <c r="BV5" s="21" t="s">
        <v>55</v>
      </c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74:123" s="2" customFormat="1" ht="13.5" customHeight="1">
      <c r="BV6" s="22" t="s">
        <v>12</v>
      </c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55" s="11" customFormat="1" ht="15.75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</row>
    <row r="8" ht="12.75" customHeight="1" thickBot="1"/>
    <row r="9" spans="1:155" ht="41.25" customHeight="1" thickBot="1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 t="s">
        <v>0</v>
      </c>
      <c r="BC9" s="24"/>
      <c r="BD9" s="24"/>
      <c r="BE9" s="24"/>
      <c r="BF9" s="24"/>
      <c r="BG9" s="24"/>
      <c r="BH9" s="24"/>
      <c r="BI9" s="24"/>
      <c r="BJ9" s="24"/>
      <c r="BK9" s="24"/>
      <c r="BL9" s="24" t="s">
        <v>60</v>
      </c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 t="s">
        <v>61</v>
      </c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 t="s">
        <v>62</v>
      </c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 t="s">
        <v>63</v>
      </c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</row>
    <row r="10" spans="1:155" ht="12.75" customHeight="1" thickBot="1">
      <c r="A10" s="25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>
        <v>2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>
        <v>3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>
        <v>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>
        <v>5</v>
      </c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6">
        <v>6</v>
      </c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</row>
    <row r="11" spans="1:155" ht="47.25" customHeight="1">
      <c r="A11" s="27" t="s">
        <v>64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9"/>
      <c r="BB11" s="36" t="s">
        <v>1</v>
      </c>
      <c r="BC11" s="37"/>
      <c r="BD11" s="37"/>
      <c r="BE11" s="37"/>
      <c r="BF11" s="37"/>
      <c r="BG11" s="37"/>
      <c r="BH11" s="37"/>
      <c r="BI11" s="37"/>
      <c r="BJ11" s="37"/>
      <c r="BK11" s="38"/>
      <c r="BL11" s="39" t="s">
        <v>65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1"/>
      <c r="CL11" s="48" t="s">
        <v>66</v>
      </c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50"/>
      <c r="DH11" s="57">
        <v>86.41</v>
      </c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9"/>
      <c r="ED11" s="66" t="s">
        <v>24</v>
      </c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8"/>
    </row>
    <row r="12" spans="1:155" ht="12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69" t="s">
        <v>2</v>
      </c>
      <c r="BC12" s="70"/>
      <c r="BD12" s="70"/>
      <c r="BE12" s="70"/>
      <c r="BF12" s="70"/>
      <c r="BG12" s="70"/>
      <c r="BH12" s="70"/>
      <c r="BI12" s="70"/>
      <c r="BJ12" s="70"/>
      <c r="BK12" s="71"/>
      <c r="BL12" s="4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51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60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2"/>
      <c r="ED12" s="72" t="s">
        <v>24</v>
      </c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4"/>
    </row>
    <row r="13" spans="1:155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69" t="s">
        <v>3</v>
      </c>
      <c r="BC13" s="70"/>
      <c r="BD13" s="70"/>
      <c r="BE13" s="70"/>
      <c r="BF13" s="70"/>
      <c r="BG13" s="70"/>
      <c r="BH13" s="70"/>
      <c r="BI13" s="70"/>
      <c r="BJ13" s="70"/>
      <c r="BK13" s="71"/>
      <c r="BL13" s="42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4"/>
      <c r="CL13" s="51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3"/>
      <c r="DH13" s="60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2"/>
      <c r="ED13" s="72" t="s">
        <v>24</v>
      </c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4"/>
    </row>
    <row r="14" spans="1:155" ht="12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69" t="s">
        <v>4</v>
      </c>
      <c r="BC14" s="70"/>
      <c r="BD14" s="70"/>
      <c r="BE14" s="70"/>
      <c r="BF14" s="70"/>
      <c r="BG14" s="70"/>
      <c r="BH14" s="70"/>
      <c r="BI14" s="70"/>
      <c r="BJ14" s="70"/>
      <c r="BK14" s="71"/>
      <c r="BL14" s="42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4"/>
      <c r="CL14" s="51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3"/>
      <c r="DH14" s="60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2"/>
      <c r="ED14" s="72" t="s">
        <v>24</v>
      </c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4"/>
    </row>
    <row r="15" spans="1:155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2"/>
      <c r="BB15" s="69" t="s">
        <v>5</v>
      </c>
      <c r="BC15" s="70"/>
      <c r="BD15" s="70"/>
      <c r="BE15" s="70"/>
      <c r="BF15" s="70"/>
      <c r="BG15" s="70"/>
      <c r="BH15" s="70"/>
      <c r="BI15" s="70"/>
      <c r="BJ15" s="70"/>
      <c r="BK15" s="71"/>
      <c r="BL15" s="42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4"/>
      <c r="CL15" s="51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3"/>
      <c r="DH15" s="60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2"/>
      <c r="ED15" s="72" t="s">
        <v>24</v>
      </c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4"/>
    </row>
    <row r="16" spans="1:155" ht="12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69" t="s">
        <v>6</v>
      </c>
      <c r="BC16" s="70"/>
      <c r="BD16" s="70"/>
      <c r="BE16" s="70"/>
      <c r="BF16" s="70"/>
      <c r="BG16" s="70"/>
      <c r="BH16" s="70"/>
      <c r="BI16" s="70"/>
      <c r="BJ16" s="70"/>
      <c r="BK16" s="71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4"/>
      <c r="CL16" s="51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3"/>
      <c r="DH16" s="60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2"/>
      <c r="ED16" s="72" t="s">
        <v>24</v>
      </c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4"/>
    </row>
    <row r="17" spans="1:155" ht="12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69" t="s">
        <v>7</v>
      </c>
      <c r="BC17" s="70"/>
      <c r="BD17" s="70"/>
      <c r="BE17" s="70"/>
      <c r="BF17" s="70"/>
      <c r="BG17" s="70"/>
      <c r="BH17" s="70"/>
      <c r="BI17" s="70"/>
      <c r="BJ17" s="70"/>
      <c r="BK17" s="71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4"/>
      <c r="CL17" s="51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3"/>
      <c r="DH17" s="60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72" t="s">
        <v>24</v>
      </c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4"/>
    </row>
    <row r="18" spans="1:155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69" t="s">
        <v>8</v>
      </c>
      <c r="BC18" s="70"/>
      <c r="BD18" s="70"/>
      <c r="BE18" s="70"/>
      <c r="BF18" s="70"/>
      <c r="BG18" s="70"/>
      <c r="BH18" s="70"/>
      <c r="BI18" s="70"/>
      <c r="BJ18" s="70"/>
      <c r="BK18" s="71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  <c r="CL18" s="51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3"/>
      <c r="DH18" s="60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2"/>
      <c r="ED18" s="72" t="s">
        <v>24</v>
      </c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4"/>
    </row>
    <row r="19" spans="1:155" ht="12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69" t="s">
        <v>9</v>
      </c>
      <c r="BC19" s="70"/>
      <c r="BD19" s="70"/>
      <c r="BE19" s="70"/>
      <c r="BF19" s="70"/>
      <c r="BG19" s="70"/>
      <c r="BH19" s="70"/>
      <c r="BI19" s="70"/>
      <c r="BJ19" s="70"/>
      <c r="BK19" s="71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7"/>
      <c r="CL19" s="54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6"/>
      <c r="DH19" s="63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72" t="s">
        <v>24</v>
      </c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4"/>
    </row>
    <row r="20" spans="1:155" ht="12.75" customHeight="1" thickBo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  <c r="BB20" s="79" t="s">
        <v>10</v>
      </c>
      <c r="BC20" s="80"/>
      <c r="BD20" s="80"/>
      <c r="BE20" s="80"/>
      <c r="BF20" s="80"/>
      <c r="BG20" s="80"/>
      <c r="BH20" s="80"/>
      <c r="BI20" s="80"/>
      <c r="BJ20" s="80"/>
      <c r="BK20" s="81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4"/>
      <c r="CL20" s="85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7"/>
      <c r="DH20" s="88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90"/>
      <c r="ED20" s="88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90"/>
    </row>
    <row r="22" s="2" customFormat="1" ht="12">
      <c r="A22" s="12" t="s">
        <v>67</v>
      </c>
    </row>
    <row r="23" spans="1:155" s="2" customFormat="1" ht="27" customHeight="1">
      <c r="A23" s="75" t="s">
        <v>68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</row>
    <row r="24" spans="1:155" s="2" customFormat="1" ht="13.5" customHeight="1">
      <c r="A24" s="75" t="s">
        <v>69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</row>
    <row r="25" spans="1:155" s="2" customFormat="1" ht="27" customHeight="1">
      <c r="A25" s="75" t="s">
        <v>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</row>
    <row r="26" ht="3" customHeight="1"/>
  </sheetData>
  <sheetProtection/>
  <mergeCells count="46">
    <mergeCell ref="A23:EY23"/>
    <mergeCell ref="A24:EY24"/>
    <mergeCell ref="A25:EY25"/>
    <mergeCell ref="A20:BA20"/>
    <mergeCell ref="BB20:BK20"/>
    <mergeCell ref="BL20:CK20"/>
    <mergeCell ref="CL20:DG20"/>
    <mergeCell ref="DH20:EC20"/>
    <mergeCell ref="ED20:EY20"/>
    <mergeCell ref="BB17:BK17"/>
    <mergeCell ref="ED17:EY17"/>
    <mergeCell ref="BB18:BK18"/>
    <mergeCell ref="ED18:EY18"/>
    <mergeCell ref="BB19:BK19"/>
    <mergeCell ref="ED19:EY19"/>
    <mergeCell ref="BB14:BK14"/>
    <mergeCell ref="ED14:EY14"/>
    <mergeCell ref="BB15:BK15"/>
    <mergeCell ref="ED15:EY15"/>
    <mergeCell ref="BB16:BK16"/>
    <mergeCell ref="ED16:EY16"/>
    <mergeCell ref="A11:BA19"/>
    <mergeCell ref="BB11:BK11"/>
    <mergeCell ref="BL11:CK19"/>
    <mergeCell ref="CL11:DG19"/>
    <mergeCell ref="DH11:EC19"/>
    <mergeCell ref="ED11:EY11"/>
    <mergeCell ref="BB12:BK12"/>
    <mergeCell ref="ED12:EY12"/>
    <mergeCell ref="BB13:BK13"/>
    <mergeCell ref="ED13:EY13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Y25"/>
  <sheetViews>
    <sheetView tabSelected="1" view="pageBreakPreview" zoomScaleSheetLayoutView="100" zoomScalePageLayoutView="0" workbookViewId="0" topLeftCell="A1">
      <selection activeCell="A7" sqref="A7:EY7"/>
    </sheetView>
  </sheetViews>
  <sheetFormatPr defaultColWidth="0.875" defaultRowHeight="12.75" customHeight="1"/>
  <cols>
    <col min="1" max="16384" width="0.875" style="1" customWidth="1"/>
  </cols>
  <sheetData>
    <row r="1" s="2" customFormat="1" ht="11.25" customHeight="1">
      <c r="EY1" s="3" t="s">
        <v>56</v>
      </c>
    </row>
    <row r="2" s="2" customFormat="1" ht="11.25" customHeight="1">
      <c r="EY2" s="3" t="s">
        <v>11</v>
      </c>
    </row>
    <row r="3" s="2" customFormat="1" ht="11.25" customHeight="1">
      <c r="EY3" s="3" t="s">
        <v>13</v>
      </c>
    </row>
    <row r="5" spans="32:123" s="11" customFormat="1" ht="15.75">
      <c r="AF5" s="11" t="s">
        <v>57</v>
      </c>
      <c r="BV5" s="21" t="s">
        <v>55</v>
      </c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74:123" s="2" customFormat="1" ht="13.5" customHeight="1">
      <c r="BV6" s="22" t="s">
        <v>12</v>
      </c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55" s="11" customFormat="1" ht="15.75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</row>
    <row r="8" ht="12.75" customHeight="1" thickBot="1"/>
    <row r="9" spans="1:155" ht="41.25" customHeight="1" thickBot="1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 t="s">
        <v>0</v>
      </c>
      <c r="BC9" s="24"/>
      <c r="BD9" s="24"/>
      <c r="BE9" s="24"/>
      <c r="BF9" s="24"/>
      <c r="BG9" s="24"/>
      <c r="BH9" s="24"/>
      <c r="BI9" s="24"/>
      <c r="BJ9" s="24"/>
      <c r="BK9" s="24"/>
      <c r="BL9" s="24" t="s">
        <v>60</v>
      </c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 t="s">
        <v>61</v>
      </c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 t="s">
        <v>62</v>
      </c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 t="s">
        <v>63</v>
      </c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</row>
    <row r="10" spans="1:155" ht="12.75" customHeight="1" thickBot="1">
      <c r="A10" s="25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>
        <v>2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>
        <v>3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>
        <v>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>
        <v>5</v>
      </c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6">
        <v>6</v>
      </c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</row>
    <row r="11" spans="1:155" ht="47.25" customHeight="1">
      <c r="A11" s="27" t="s">
        <v>64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9"/>
      <c r="BB11" s="36" t="s">
        <v>1</v>
      </c>
      <c r="BC11" s="37"/>
      <c r="BD11" s="37"/>
      <c r="BE11" s="37"/>
      <c r="BF11" s="37"/>
      <c r="BG11" s="37"/>
      <c r="BH11" s="37"/>
      <c r="BI11" s="37"/>
      <c r="BJ11" s="37"/>
      <c r="BK11" s="38"/>
      <c r="BL11" s="39" t="s">
        <v>107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1"/>
      <c r="CL11" s="48" t="s">
        <v>108</v>
      </c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50"/>
      <c r="DH11" s="57">
        <v>86.41</v>
      </c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9"/>
      <c r="ED11" s="66" t="s">
        <v>24</v>
      </c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8"/>
    </row>
    <row r="12" spans="1:155" ht="12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69" t="s">
        <v>2</v>
      </c>
      <c r="BC12" s="70"/>
      <c r="BD12" s="70"/>
      <c r="BE12" s="70"/>
      <c r="BF12" s="70"/>
      <c r="BG12" s="70"/>
      <c r="BH12" s="70"/>
      <c r="BI12" s="70"/>
      <c r="BJ12" s="70"/>
      <c r="BK12" s="71"/>
      <c r="BL12" s="4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51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60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2"/>
      <c r="ED12" s="72" t="s">
        <v>24</v>
      </c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4"/>
    </row>
    <row r="13" spans="1:155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69" t="s">
        <v>3</v>
      </c>
      <c r="BC13" s="70"/>
      <c r="BD13" s="70"/>
      <c r="BE13" s="70"/>
      <c r="BF13" s="70"/>
      <c r="BG13" s="70"/>
      <c r="BH13" s="70"/>
      <c r="BI13" s="70"/>
      <c r="BJ13" s="70"/>
      <c r="BK13" s="71"/>
      <c r="BL13" s="42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4"/>
      <c r="CL13" s="51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3"/>
      <c r="DH13" s="60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2"/>
      <c r="ED13" s="72" t="s">
        <v>24</v>
      </c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4"/>
    </row>
    <row r="14" spans="1:155" ht="12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69" t="s">
        <v>4</v>
      </c>
      <c r="BC14" s="70"/>
      <c r="BD14" s="70"/>
      <c r="BE14" s="70"/>
      <c r="BF14" s="70"/>
      <c r="BG14" s="70"/>
      <c r="BH14" s="70"/>
      <c r="BI14" s="70"/>
      <c r="BJ14" s="70"/>
      <c r="BK14" s="71"/>
      <c r="BL14" s="42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4"/>
      <c r="CL14" s="51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3"/>
      <c r="DH14" s="60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2"/>
      <c r="ED14" s="72" t="s">
        <v>24</v>
      </c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4"/>
    </row>
    <row r="15" spans="1:155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2"/>
      <c r="BB15" s="69" t="s">
        <v>5</v>
      </c>
      <c r="BC15" s="70"/>
      <c r="BD15" s="70"/>
      <c r="BE15" s="70"/>
      <c r="BF15" s="70"/>
      <c r="BG15" s="70"/>
      <c r="BH15" s="70"/>
      <c r="BI15" s="70"/>
      <c r="BJ15" s="70"/>
      <c r="BK15" s="71"/>
      <c r="BL15" s="42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4"/>
      <c r="CL15" s="51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3"/>
      <c r="DH15" s="60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2"/>
      <c r="ED15" s="72" t="s">
        <v>24</v>
      </c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4"/>
    </row>
    <row r="16" spans="1:155" ht="12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69" t="s">
        <v>6</v>
      </c>
      <c r="BC16" s="70"/>
      <c r="BD16" s="70"/>
      <c r="BE16" s="70"/>
      <c r="BF16" s="70"/>
      <c r="BG16" s="70"/>
      <c r="BH16" s="70"/>
      <c r="BI16" s="70"/>
      <c r="BJ16" s="70"/>
      <c r="BK16" s="71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4"/>
      <c r="CL16" s="51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3"/>
      <c r="DH16" s="60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2"/>
      <c r="ED16" s="72" t="s">
        <v>24</v>
      </c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4"/>
    </row>
    <row r="17" spans="1:155" ht="12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69" t="s">
        <v>7</v>
      </c>
      <c r="BC17" s="70"/>
      <c r="BD17" s="70"/>
      <c r="BE17" s="70"/>
      <c r="BF17" s="70"/>
      <c r="BG17" s="70"/>
      <c r="BH17" s="70"/>
      <c r="BI17" s="70"/>
      <c r="BJ17" s="70"/>
      <c r="BK17" s="71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4"/>
      <c r="CL17" s="51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3"/>
      <c r="DH17" s="60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72" t="s">
        <v>24</v>
      </c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4"/>
    </row>
    <row r="18" spans="1:155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69" t="s">
        <v>8</v>
      </c>
      <c r="BC18" s="70"/>
      <c r="BD18" s="70"/>
      <c r="BE18" s="70"/>
      <c r="BF18" s="70"/>
      <c r="BG18" s="70"/>
      <c r="BH18" s="70"/>
      <c r="BI18" s="70"/>
      <c r="BJ18" s="70"/>
      <c r="BK18" s="71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  <c r="CL18" s="51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3"/>
      <c r="DH18" s="60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2"/>
      <c r="ED18" s="72" t="s">
        <v>24</v>
      </c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4"/>
    </row>
    <row r="19" spans="1:155" ht="50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69" t="s">
        <v>9</v>
      </c>
      <c r="BC19" s="70"/>
      <c r="BD19" s="70"/>
      <c r="BE19" s="70"/>
      <c r="BF19" s="70"/>
      <c r="BG19" s="70"/>
      <c r="BH19" s="70"/>
      <c r="BI19" s="70"/>
      <c r="BJ19" s="70"/>
      <c r="BK19" s="71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7"/>
      <c r="CL19" s="54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6"/>
      <c r="DH19" s="63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72" t="s">
        <v>24</v>
      </c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4"/>
    </row>
    <row r="20" spans="1:155" ht="12.75" customHeight="1" thickBo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  <c r="BB20" s="79" t="s">
        <v>10</v>
      </c>
      <c r="BC20" s="80"/>
      <c r="BD20" s="80"/>
      <c r="BE20" s="80"/>
      <c r="BF20" s="80"/>
      <c r="BG20" s="80"/>
      <c r="BH20" s="80"/>
      <c r="BI20" s="80"/>
      <c r="BJ20" s="80"/>
      <c r="BK20" s="81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4"/>
      <c r="CL20" s="85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7"/>
      <c r="DH20" s="88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90"/>
      <c r="ED20" s="88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90"/>
    </row>
    <row r="22" s="2" customFormat="1" ht="12">
      <c r="A22" s="12" t="s">
        <v>67</v>
      </c>
    </row>
    <row r="23" spans="1:155" s="2" customFormat="1" ht="27" customHeight="1">
      <c r="A23" s="75" t="s">
        <v>68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</row>
    <row r="24" spans="1:155" s="2" customFormat="1" ht="13.5" customHeight="1">
      <c r="A24" s="75" t="s">
        <v>69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</row>
    <row r="25" spans="1:155" s="2" customFormat="1" ht="27" customHeight="1">
      <c r="A25" s="75" t="s">
        <v>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</row>
    <row r="26" ht="3" customHeight="1"/>
  </sheetData>
  <sheetProtection/>
  <mergeCells count="46">
    <mergeCell ref="A23:EY23"/>
    <mergeCell ref="A24:EY24"/>
    <mergeCell ref="A25:EY25"/>
    <mergeCell ref="A20:BA20"/>
    <mergeCell ref="BB20:BK20"/>
    <mergeCell ref="BL20:CK20"/>
    <mergeCell ref="CL20:DG20"/>
    <mergeCell ref="DH20:EC20"/>
    <mergeCell ref="ED20:EY20"/>
    <mergeCell ref="BB17:BK17"/>
    <mergeCell ref="ED17:EY17"/>
    <mergeCell ref="BB18:BK18"/>
    <mergeCell ref="ED18:EY18"/>
    <mergeCell ref="BB19:BK19"/>
    <mergeCell ref="ED19:EY19"/>
    <mergeCell ref="BB14:BK14"/>
    <mergeCell ref="ED14:EY14"/>
    <mergeCell ref="BB15:BK15"/>
    <mergeCell ref="ED15:EY15"/>
    <mergeCell ref="BB16:BK16"/>
    <mergeCell ref="ED16:EY16"/>
    <mergeCell ref="A11:BA19"/>
    <mergeCell ref="BB11:BK11"/>
    <mergeCell ref="BL11:CK19"/>
    <mergeCell ref="CL11:DG19"/>
    <mergeCell ref="DH11:EC19"/>
    <mergeCell ref="ED11:EY11"/>
    <mergeCell ref="BB12:BK12"/>
    <mergeCell ref="ED12:EY12"/>
    <mergeCell ref="BB13:BK13"/>
    <mergeCell ref="ED13:EY13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CJ22" sqref="CJ22:DD22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14</v>
      </c>
    </row>
    <row r="2" s="2" customFormat="1" ht="12">
      <c r="DD2" s="3" t="s">
        <v>11</v>
      </c>
    </row>
    <row r="3" s="2" customFormat="1" ht="12">
      <c r="DD3" s="3" t="s">
        <v>13</v>
      </c>
    </row>
    <row r="6" spans="1:108" ht="14.25">
      <c r="A6" s="91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22:85" ht="15">
      <c r="V7" s="92" t="s">
        <v>55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3" t="s">
        <v>104</v>
      </c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94"/>
      <c r="CD7" s="94"/>
      <c r="CE7" s="4" t="s">
        <v>16</v>
      </c>
      <c r="CF7" s="5"/>
      <c r="CG7" s="5"/>
    </row>
    <row r="8" spans="22:67" ht="12.75">
      <c r="V8" s="95" t="s">
        <v>12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</row>
    <row r="9" spans="1:108" ht="14.25">
      <c r="A9" s="91" t="s">
        <v>54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ht="13.5" thickBot="1"/>
    <row r="11" spans="1:108" ht="27.75" customHeight="1" thickBot="1">
      <c r="A11" s="96" t="s">
        <v>17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9" t="s">
        <v>0</v>
      </c>
      <c r="BJ11" s="100"/>
      <c r="BK11" s="100"/>
      <c r="BL11" s="100"/>
      <c r="BM11" s="100"/>
      <c r="BN11" s="100"/>
      <c r="BO11" s="100"/>
      <c r="BP11" s="100"/>
      <c r="BQ11" s="100"/>
      <c r="BR11" s="101"/>
      <c r="BS11" s="99" t="s">
        <v>18</v>
      </c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1"/>
      <c r="CJ11" s="100" t="s">
        <v>19</v>
      </c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1"/>
    </row>
    <row r="12" spans="1:108" ht="13.5" thickBot="1">
      <c r="A12" s="96">
        <v>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>
        <v>2</v>
      </c>
      <c r="BJ12" s="97"/>
      <c r="BK12" s="97"/>
      <c r="BL12" s="97"/>
      <c r="BM12" s="97"/>
      <c r="BN12" s="97"/>
      <c r="BO12" s="97"/>
      <c r="BP12" s="97"/>
      <c r="BQ12" s="97"/>
      <c r="BR12" s="98"/>
      <c r="BS12" s="96">
        <v>3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8"/>
      <c r="CJ12" s="97">
        <v>4</v>
      </c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ht="15" customHeight="1">
      <c r="A13" s="6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3"/>
      <c r="BI13" s="104" t="s">
        <v>1</v>
      </c>
      <c r="BJ13" s="105"/>
      <c r="BK13" s="105"/>
      <c r="BL13" s="105"/>
      <c r="BM13" s="105"/>
      <c r="BN13" s="105"/>
      <c r="BO13" s="105"/>
      <c r="BP13" s="105"/>
      <c r="BQ13" s="105"/>
      <c r="BR13" s="106"/>
      <c r="BS13" s="107" t="s">
        <v>38</v>
      </c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9"/>
      <c r="CJ13" s="110">
        <v>165524</v>
      </c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1"/>
    </row>
    <row r="14" spans="1:108" ht="12.75">
      <c r="A14" s="7"/>
      <c r="B14" s="112" t="s">
        <v>21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I14" s="69" t="s">
        <v>2</v>
      </c>
      <c r="BJ14" s="70"/>
      <c r="BK14" s="70"/>
      <c r="BL14" s="70"/>
      <c r="BM14" s="70"/>
      <c r="BN14" s="70"/>
      <c r="BO14" s="70"/>
      <c r="BP14" s="70"/>
      <c r="BQ14" s="70"/>
      <c r="BR14" s="71"/>
      <c r="BS14" s="114" t="s">
        <v>22</v>
      </c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6"/>
      <c r="CJ14" s="117">
        <v>13218.8</v>
      </c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</row>
    <row r="15" spans="1:108" ht="12.75">
      <c r="A15" s="7"/>
      <c r="B15" s="112" t="s">
        <v>23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69" t="s">
        <v>3</v>
      </c>
      <c r="BJ15" s="70"/>
      <c r="BK15" s="70"/>
      <c r="BL15" s="70"/>
      <c r="BM15" s="70"/>
      <c r="BN15" s="70"/>
      <c r="BO15" s="70"/>
      <c r="BP15" s="70"/>
      <c r="BQ15" s="70"/>
      <c r="BR15" s="71"/>
      <c r="BS15" s="114" t="s">
        <v>24</v>
      </c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6"/>
      <c r="CJ15" s="117">
        <v>11213.51</v>
      </c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8"/>
    </row>
    <row r="16" spans="1:108" ht="12.75">
      <c r="A16" s="7"/>
      <c r="B16" s="119" t="s">
        <v>25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20"/>
      <c r="BI16" s="69" t="s">
        <v>4</v>
      </c>
      <c r="BJ16" s="70"/>
      <c r="BK16" s="70"/>
      <c r="BL16" s="70"/>
      <c r="BM16" s="70"/>
      <c r="BN16" s="70"/>
      <c r="BO16" s="70"/>
      <c r="BP16" s="70"/>
      <c r="BQ16" s="70"/>
      <c r="BR16" s="71"/>
      <c r="BS16" s="114" t="s">
        <v>24</v>
      </c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6"/>
      <c r="CJ16" s="117">
        <v>765.31</v>
      </c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12.75">
      <c r="A17" s="7"/>
      <c r="B17" s="119" t="s">
        <v>26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/>
      <c r="BI17" s="69" t="s">
        <v>5</v>
      </c>
      <c r="BJ17" s="70"/>
      <c r="BK17" s="70"/>
      <c r="BL17" s="70"/>
      <c r="BM17" s="70"/>
      <c r="BN17" s="70"/>
      <c r="BO17" s="70"/>
      <c r="BP17" s="70"/>
      <c r="BQ17" s="70"/>
      <c r="BR17" s="71"/>
      <c r="BS17" s="114" t="s">
        <v>24</v>
      </c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6"/>
      <c r="CJ17" s="117">
        <f>4190.88+1257.65</f>
        <v>5448.530000000001</v>
      </c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ht="12.75">
      <c r="A18" s="7"/>
      <c r="B18" s="119" t="s">
        <v>27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/>
      <c r="BI18" s="69" t="s">
        <v>6</v>
      </c>
      <c r="BJ18" s="70"/>
      <c r="BK18" s="70"/>
      <c r="BL18" s="70"/>
      <c r="BM18" s="70"/>
      <c r="BN18" s="70"/>
      <c r="BO18" s="70"/>
      <c r="BP18" s="70"/>
      <c r="BQ18" s="70"/>
      <c r="BR18" s="71"/>
      <c r="BS18" s="114" t="s">
        <v>24</v>
      </c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6"/>
      <c r="CJ18" s="117">
        <v>416.76</v>
      </c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2.75">
      <c r="A19" s="7"/>
      <c r="B19" s="119" t="s">
        <v>28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/>
      <c r="BI19" s="69" t="s">
        <v>7</v>
      </c>
      <c r="BJ19" s="70"/>
      <c r="BK19" s="70"/>
      <c r="BL19" s="70"/>
      <c r="BM19" s="70"/>
      <c r="BN19" s="70"/>
      <c r="BO19" s="70"/>
      <c r="BP19" s="70"/>
      <c r="BQ19" s="70"/>
      <c r="BR19" s="71"/>
      <c r="BS19" s="114" t="s">
        <v>24</v>
      </c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6"/>
      <c r="CJ19" s="117">
        <v>279.5</v>
      </c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1:108" ht="12.75">
      <c r="A20" s="7"/>
      <c r="B20" s="119" t="s">
        <v>29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69" t="s">
        <v>8</v>
      </c>
      <c r="BJ20" s="70"/>
      <c r="BK20" s="70"/>
      <c r="BL20" s="70"/>
      <c r="BM20" s="70"/>
      <c r="BN20" s="70"/>
      <c r="BO20" s="70"/>
      <c r="BP20" s="70"/>
      <c r="BQ20" s="70"/>
      <c r="BR20" s="71"/>
      <c r="BS20" s="114" t="s">
        <v>24</v>
      </c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6"/>
      <c r="CJ20" s="117">
        <v>1258.41</v>
      </c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1:108" ht="12.75">
      <c r="A21" s="7"/>
      <c r="B21" s="119" t="s">
        <v>30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/>
      <c r="BI21" s="69" t="s">
        <v>9</v>
      </c>
      <c r="BJ21" s="70"/>
      <c r="BK21" s="70"/>
      <c r="BL21" s="70"/>
      <c r="BM21" s="70"/>
      <c r="BN21" s="70"/>
      <c r="BO21" s="70"/>
      <c r="BP21" s="70"/>
      <c r="BQ21" s="70"/>
      <c r="BR21" s="71"/>
      <c r="BS21" s="114" t="s">
        <v>24</v>
      </c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6"/>
      <c r="CJ21" s="117">
        <v>466.46</v>
      </c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12.75">
      <c r="A22" s="7"/>
      <c r="B22" s="119" t="s">
        <v>71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/>
      <c r="BI22" s="69" t="s">
        <v>10</v>
      </c>
      <c r="BJ22" s="70"/>
      <c r="BK22" s="70"/>
      <c r="BL22" s="70"/>
      <c r="BM22" s="70"/>
      <c r="BN22" s="70"/>
      <c r="BO22" s="70"/>
      <c r="BP22" s="70"/>
      <c r="BQ22" s="70"/>
      <c r="BR22" s="71"/>
      <c r="BS22" s="114" t="s">
        <v>24</v>
      </c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6"/>
      <c r="CJ22" s="117">
        <f>CJ15-CJ16-CJ17-CJ18-CJ19-CJ20-CJ21</f>
        <v>2578.54</v>
      </c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2.75">
      <c r="A23" s="7"/>
      <c r="B23" s="119" t="s">
        <v>31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/>
      <c r="BI23" s="69"/>
      <c r="BJ23" s="70"/>
      <c r="BK23" s="70"/>
      <c r="BL23" s="70"/>
      <c r="BM23" s="70"/>
      <c r="BN23" s="70"/>
      <c r="BO23" s="70"/>
      <c r="BP23" s="70"/>
      <c r="BQ23" s="70"/>
      <c r="BR23" s="71"/>
      <c r="BS23" s="114" t="s">
        <v>24</v>
      </c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6"/>
      <c r="CJ23" s="117">
        <f>11213.51+1059.87+621</f>
        <v>12894.380000000001</v>
      </c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27" customHeight="1" thickBot="1">
      <c r="A24" s="8"/>
      <c r="B24" s="121" t="s">
        <v>32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  <c r="BI24" s="79" t="s">
        <v>33</v>
      </c>
      <c r="BJ24" s="80"/>
      <c r="BK24" s="80"/>
      <c r="BL24" s="80"/>
      <c r="BM24" s="80"/>
      <c r="BN24" s="80"/>
      <c r="BO24" s="80"/>
      <c r="BP24" s="80"/>
      <c r="BQ24" s="80"/>
      <c r="BR24" s="81"/>
      <c r="BS24" s="123" t="s">
        <v>34</v>
      </c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5"/>
      <c r="CJ24" s="124">
        <v>12</v>
      </c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2.75">
      <c r="A25" s="9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4.25" customHeight="1">
      <c r="A26" s="7"/>
      <c r="B26" s="119" t="s">
        <v>39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9"/>
      <c r="BI26" s="130" t="s">
        <v>35</v>
      </c>
      <c r="BJ26" s="70"/>
      <c r="BK26" s="70"/>
      <c r="BL26" s="70"/>
      <c r="BM26" s="70"/>
      <c r="BN26" s="70"/>
      <c r="BO26" s="70"/>
      <c r="BP26" s="70"/>
      <c r="BQ26" s="70"/>
      <c r="BR26" s="131"/>
      <c r="BS26" s="132" t="s">
        <v>36</v>
      </c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33"/>
      <c r="CJ26" s="132">
        <v>0.38</v>
      </c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5.75" customHeight="1" thickBot="1">
      <c r="A27" s="8"/>
      <c r="B27" s="134" t="s">
        <v>40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6" t="s">
        <v>37</v>
      </c>
      <c r="BJ27" s="137"/>
      <c r="BK27" s="137"/>
      <c r="BL27" s="137"/>
      <c r="BM27" s="137"/>
      <c r="BN27" s="137"/>
      <c r="BO27" s="137"/>
      <c r="BP27" s="137"/>
      <c r="BQ27" s="137"/>
      <c r="BR27" s="138"/>
      <c r="BS27" s="139" t="s">
        <v>34</v>
      </c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1"/>
      <c r="CJ27" s="142">
        <v>1</v>
      </c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3"/>
    </row>
    <row r="28" ht="6" customHeight="1"/>
    <row r="29" spans="1:108" ht="23.25" customHeight="1">
      <c r="A29" s="126" t="s">
        <v>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</row>
    <row r="30" ht="3" customHeight="1"/>
  </sheetData>
  <sheetProtection/>
  <mergeCells count="72">
    <mergeCell ref="A29:DD29"/>
    <mergeCell ref="B25:DD25"/>
    <mergeCell ref="B26:BH26"/>
    <mergeCell ref="BI26:BR26"/>
    <mergeCell ref="BS26:CI26"/>
    <mergeCell ref="CJ26:DD26"/>
    <mergeCell ref="B27:BH27"/>
    <mergeCell ref="BI27:BR27"/>
    <mergeCell ref="BS27:CI27"/>
    <mergeCell ref="CJ27:DD27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B25" sqref="B25:DD25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14</v>
      </c>
    </row>
    <row r="2" s="2" customFormat="1" ht="12">
      <c r="DD2" s="3" t="s">
        <v>11</v>
      </c>
    </row>
    <row r="3" s="2" customFormat="1" ht="12">
      <c r="DD3" s="3" t="s">
        <v>13</v>
      </c>
    </row>
    <row r="6" spans="1:108" ht="14.25">
      <c r="A6" s="91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22:85" ht="15">
      <c r="V7" s="92" t="s">
        <v>50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3" t="s">
        <v>105</v>
      </c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94"/>
      <c r="CD7" s="94"/>
      <c r="CE7" s="4" t="s">
        <v>16</v>
      </c>
      <c r="CF7" s="5"/>
      <c r="CG7" s="5"/>
    </row>
    <row r="8" spans="22:67" ht="12.75">
      <c r="V8" s="95" t="s">
        <v>12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</row>
    <row r="9" spans="1:108" ht="14.25">
      <c r="A9" s="91" t="s">
        <v>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ht="13.5" thickBot="1"/>
    <row r="11" spans="1:108" ht="27.75" customHeight="1" thickBot="1">
      <c r="A11" s="96" t="s">
        <v>17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9" t="s">
        <v>0</v>
      </c>
      <c r="BJ11" s="100"/>
      <c r="BK11" s="100"/>
      <c r="BL11" s="100"/>
      <c r="BM11" s="100"/>
      <c r="BN11" s="100"/>
      <c r="BO11" s="100"/>
      <c r="BP11" s="100"/>
      <c r="BQ11" s="100"/>
      <c r="BR11" s="101"/>
      <c r="BS11" s="99" t="s">
        <v>18</v>
      </c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1"/>
      <c r="CJ11" s="100" t="s">
        <v>19</v>
      </c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1"/>
    </row>
    <row r="12" spans="1:108" ht="13.5" thickBot="1">
      <c r="A12" s="96">
        <v>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>
        <v>2</v>
      </c>
      <c r="BJ12" s="97"/>
      <c r="BK12" s="97"/>
      <c r="BL12" s="97"/>
      <c r="BM12" s="97"/>
      <c r="BN12" s="97"/>
      <c r="BO12" s="97"/>
      <c r="BP12" s="97"/>
      <c r="BQ12" s="97"/>
      <c r="BR12" s="98"/>
      <c r="BS12" s="96">
        <v>3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8"/>
      <c r="CJ12" s="97">
        <v>4</v>
      </c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ht="15" customHeight="1">
      <c r="A13" s="6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3"/>
      <c r="BI13" s="104" t="s">
        <v>1</v>
      </c>
      <c r="BJ13" s="105"/>
      <c r="BK13" s="105"/>
      <c r="BL13" s="105"/>
      <c r="BM13" s="105"/>
      <c r="BN13" s="105"/>
      <c r="BO13" s="105"/>
      <c r="BP13" s="105"/>
      <c r="BQ13" s="105"/>
      <c r="BR13" s="106"/>
      <c r="BS13" s="107" t="s">
        <v>38</v>
      </c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9"/>
      <c r="CJ13" s="144">
        <v>169399.098</v>
      </c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12.75">
      <c r="A14" s="7"/>
      <c r="B14" s="112" t="s">
        <v>21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I14" s="69" t="s">
        <v>2</v>
      </c>
      <c r="BJ14" s="70"/>
      <c r="BK14" s="70"/>
      <c r="BL14" s="70"/>
      <c r="BM14" s="70"/>
      <c r="BN14" s="70"/>
      <c r="BO14" s="70"/>
      <c r="BP14" s="70"/>
      <c r="BQ14" s="70"/>
      <c r="BR14" s="71"/>
      <c r="BS14" s="114" t="s">
        <v>22</v>
      </c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6"/>
      <c r="CJ14" s="146">
        <v>14637.776</v>
      </c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ht="12.75">
      <c r="A15" s="7"/>
      <c r="B15" s="112" t="s">
        <v>23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69" t="s">
        <v>3</v>
      </c>
      <c r="BJ15" s="70"/>
      <c r="BK15" s="70"/>
      <c r="BL15" s="70"/>
      <c r="BM15" s="70"/>
      <c r="BN15" s="70"/>
      <c r="BO15" s="70"/>
      <c r="BP15" s="70"/>
      <c r="BQ15" s="70"/>
      <c r="BR15" s="71"/>
      <c r="BS15" s="114" t="s">
        <v>24</v>
      </c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6"/>
      <c r="CJ15" s="146">
        <v>10052.41</v>
      </c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ht="12.75">
      <c r="A16" s="7"/>
      <c r="B16" s="119" t="s">
        <v>25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20"/>
      <c r="BI16" s="69" t="s">
        <v>4</v>
      </c>
      <c r="BJ16" s="70"/>
      <c r="BK16" s="70"/>
      <c r="BL16" s="70"/>
      <c r="BM16" s="70"/>
      <c r="BN16" s="70"/>
      <c r="BO16" s="70"/>
      <c r="BP16" s="70"/>
      <c r="BQ16" s="70"/>
      <c r="BR16" s="71"/>
      <c r="BS16" s="114" t="s">
        <v>24</v>
      </c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6"/>
      <c r="CJ16" s="146">
        <v>903.79</v>
      </c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ht="12.75">
      <c r="A17" s="7"/>
      <c r="B17" s="119" t="s">
        <v>26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/>
      <c r="BI17" s="69" t="s">
        <v>5</v>
      </c>
      <c r="BJ17" s="70"/>
      <c r="BK17" s="70"/>
      <c r="BL17" s="70"/>
      <c r="BM17" s="70"/>
      <c r="BN17" s="70"/>
      <c r="BO17" s="70"/>
      <c r="BP17" s="70"/>
      <c r="BQ17" s="70"/>
      <c r="BR17" s="71"/>
      <c r="BS17" s="114" t="s">
        <v>24</v>
      </c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6"/>
      <c r="CJ17" s="146">
        <f>5322.5+1237.09</f>
        <v>6559.59</v>
      </c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ht="12.75">
      <c r="A18" s="7"/>
      <c r="B18" s="119" t="s">
        <v>27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/>
      <c r="BI18" s="69" t="s">
        <v>6</v>
      </c>
      <c r="BJ18" s="70"/>
      <c r="BK18" s="70"/>
      <c r="BL18" s="70"/>
      <c r="BM18" s="70"/>
      <c r="BN18" s="70"/>
      <c r="BO18" s="70"/>
      <c r="BP18" s="70"/>
      <c r="BQ18" s="70"/>
      <c r="BR18" s="71"/>
      <c r="BS18" s="114" t="s">
        <v>24</v>
      </c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6"/>
      <c r="CJ18" s="146">
        <v>243.41</v>
      </c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ht="12.75">
      <c r="A19" s="7"/>
      <c r="B19" s="119" t="s">
        <v>28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/>
      <c r="BI19" s="69" t="s">
        <v>7</v>
      </c>
      <c r="BJ19" s="70"/>
      <c r="BK19" s="70"/>
      <c r="BL19" s="70"/>
      <c r="BM19" s="70"/>
      <c r="BN19" s="70"/>
      <c r="BO19" s="70"/>
      <c r="BP19" s="70"/>
      <c r="BQ19" s="70"/>
      <c r="BR19" s="71"/>
      <c r="BS19" s="114" t="s">
        <v>24</v>
      </c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6"/>
      <c r="CJ19" s="146">
        <v>110.56</v>
      </c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2.75">
      <c r="A20" s="7"/>
      <c r="B20" s="119" t="s">
        <v>29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69" t="s">
        <v>8</v>
      </c>
      <c r="BJ20" s="70"/>
      <c r="BK20" s="70"/>
      <c r="BL20" s="70"/>
      <c r="BM20" s="70"/>
      <c r="BN20" s="70"/>
      <c r="BO20" s="70"/>
      <c r="BP20" s="70"/>
      <c r="BQ20" s="70"/>
      <c r="BR20" s="71"/>
      <c r="BS20" s="114" t="s">
        <v>24</v>
      </c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6"/>
      <c r="CJ20" s="146">
        <v>126.38</v>
      </c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12.75">
      <c r="A21" s="7"/>
      <c r="B21" s="119" t="s">
        <v>30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/>
      <c r="BI21" s="69" t="s">
        <v>9</v>
      </c>
      <c r="BJ21" s="70"/>
      <c r="BK21" s="70"/>
      <c r="BL21" s="70"/>
      <c r="BM21" s="70"/>
      <c r="BN21" s="70"/>
      <c r="BO21" s="70"/>
      <c r="BP21" s="70"/>
      <c r="BQ21" s="70"/>
      <c r="BR21" s="71"/>
      <c r="BS21" s="114" t="s">
        <v>24</v>
      </c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6"/>
      <c r="CJ21" s="146">
        <v>0</v>
      </c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12.75">
      <c r="A22" s="7"/>
      <c r="B22" s="119" t="s">
        <v>71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/>
      <c r="BI22" s="69" t="s">
        <v>10</v>
      </c>
      <c r="BJ22" s="70"/>
      <c r="BK22" s="70"/>
      <c r="BL22" s="70"/>
      <c r="BM22" s="70"/>
      <c r="BN22" s="70"/>
      <c r="BO22" s="70"/>
      <c r="BP22" s="70"/>
      <c r="BQ22" s="70"/>
      <c r="BR22" s="71"/>
      <c r="BS22" s="114" t="s">
        <v>24</v>
      </c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6"/>
      <c r="CJ22" s="117">
        <f>CJ15-CJ16-CJ17-CJ18-CJ19-CJ20-CJ21</f>
        <v>2108.679999999999</v>
      </c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2.75">
      <c r="A23" s="7"/>
      <c r="B23" s="119" t="s">
        <v>31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/>
      <c r="BI23" s="69"/>
      <c r="BJ23" s="70"/>
      <c r="BK23" s="70"/>
      <c r="BL23" s="70"/>
      <c r="BM23" s="70"/>
      <c r="BN23" s="70"/>
      <c r="BO23" s="70"/>
      <c r="BP23" s="70"/>
      <c r="BQ23" s="70"/>
      <c r="BR23" s="71"/>
      <c r="BS23" s="114" t="s">
        <v>24</v>
      </c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6"/>
      <c r="CJ23" s="146">
        <f>10052.41+1197.31+629.72</f>
        <v>11879.439999999999</v>
      </c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27" customHeight="1" thickBot="1">
      <c r="A24" s="8"/>
      <c r="B24" s="121" t="s">
        <v>32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  <c r="BI24" s="79" t="s">
        <v>33</v>
      </c>
      <c r="BJ24" s="80"/>
      <c r="BK24" s="80"/>
      <c r="BL24" s="80"/>
      <c r="BM24" s="80"/>
      <c r="BN24" s="80"/>
      <c r="BO24" s="80"/>
      <c r="BP24" s="80"/>
      <c r="BQ24" s="80"/>
      <c r="BR24" s="81"/>
      <c r="BS24" s="123" t="s">
        <v>34</v>
      </c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5"/>
      <c r="CJ24" s="151">
        <v>10.58</v>
      </c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2.75">
      <c r="A25" s="9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4.25" customHeight="1">
      <c r="A26" s="7"/>
      <c r="B26" s="119" t="s">
        <v>39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9"/>
      <c r="BI26" s="130" t="s">
        <v>35</v>
      </c>
      <c r="BJ26" s="70"/>
      <c r="BK26" s="70"/>
      <c r="BL26" s="70"/>
      <c r="BM26" s="70"/>
      <c r="BN26" s="70"/>
      <c r="BO26" s="70"/>
      <c r="BP26" s="70"/>
      <c r="BQ26" s="70"/>
      <c r="BR26" s="131"/>
      <c r="BS26" s="132" t="s">
        <v>36</v>
      </c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33"/>
      <c r="CJ26" s="148">
        <v>0.217</v>
      </c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50"/>
    </row>
    <row r="27" spans="1:108" ht="15.75" customHeight="1" thickBot="1">
      <c r="A27" s="8"/>
      <c r="B27" s="134" t="s">
        <v>40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6" t="s">
        <v>37</v>
      </c>
      <c r="BJ27" s="137"/>
      <c r="BK27" s="137"/>
      <c r="BL27" s="137"/>
      <c r="BM27" s="137"/>
      <c r="BN27" s="137"/>
      <c r="BO27" s="137"/>
      <c r="BP27" s="137"/>
      <c r="BQ27" s="137"/>
      <c r="BR27" s="138"/>
      <c r="BS27" s="139" t="s">
        <v>34</v>
      </c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1"/>
      <c r="CJ27" s="153">
        <v>1</v>
      </c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ht="6" customHeight="1"/>
    <row r="29" spans="1:108" ht="23.25" customHeight="1">
      <c r="A29" s="126" t="s">
        <v>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</row>
    <row r="30" ht="3" customHeight="1"/>
  </sheetData>
  <sheetProtection/>
  <mergeCells count="72">
    <mergeCell ref="B23:BH23"/>
    <mergeCell ref="BI23:BR23"/>
    <mergeCell ref="BS23:CI23"/>
    <mergeCell ref="CJ23:DD23"/>
    <mergeCell ref="A29:DD29"/>
    <mergeCell ref="B27:BH27"/>
    <mergeCell ref="BI27:BR27"/>
    <mergeCell ref="BS27:CI27"/>
    <mergeCell ref="CJ27:DD27"/>
    <mergeCell ref="B25:DD25"/>
    <mergeCell ref="B26:BH26"/>
    <mergeCell ref="BI26:BR26"/>
    <mergeCell ref="BS26:CI26"/>
    <mergeCell ref="CJ26:DD26"/>
    <mergeCell ref="B24:BH24"/>
    <mergeCell ref="BI24:BR24"/>
    <mergeCell ref="BS24:CI24"/>
    <mergeCell ref="CJ24:DD24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J39" sqref="CJ39"/>
    </sheetView>
  </sheetViews>
  <sheetFormatPr defaultColWidth="0.875" defaultRowHeight="12.75"/>
  <cols>
    <col min="1" max="16384" width="0.875" style="1" customWidth="1"/>
  </cols>
  <sheetData>
    <row r="1" s="2" customFormat="1" ht="12">
      <c r="DA1" s="3" t="s">
        <v>42</v>
      </c>
    </row>
    <row r="2" s="2" customFormat="1" ht="12">
      <c r="DA2" s="3" t="s">
        <v>11</v>
      </c>
    </row>
    <row r="3" s="2" customFormat="1" ht="12">
      <c r="DA3" s="3" t="s">
        <v>13</v>
      </c>
    </row>
    <row r="6" spans="1:105" ht="14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</row>
    <row r="7" spans="1:105" ht="14.25">
      <c r="A7" s="91" t="s">
        <v>44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</row>
    <row r="8" spans="23:81" ht="15">
      <c r="W8" s="92" t="s">
        <v>49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3" t="s">
        <v>45</v>
      </c>
      <c r="BR8" s="93"/>
      <c r="BS8" s="93"/>
      <c r="BT8" s="93"/>
      <c r="BU8" s="93"/>
      <c r="BV8" s="93"/>
      <c r="BW8" s="93"/>
      <c r="BX8" s="94" t="s">
        <v>37</v>
      </c>
      <c r="BY8" s="94"/>
      <c r="BZ8" s="94"/>
      <c r="CA8" s="4" t="s">
        <v>16</v>
      </c>
      <c r="CB8" s="5"/>
      <c r="CC8" s="5"/>
    </row>
    <row r="9" spans="23:68" ht="12.75">
      <c r="W9" s="95" t="s">
        <v>12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105" ht="33" customHeight="1">
      <c r="A10" s="156" t="s">
        <v>52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</row>
    <row r="12" ht="13.5" thickBot="1"/>
    <row r="13" spans="1:105" ht="27.75" customHeight="1" thickBot="1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 t="s">
        <v>0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 t="s">
        <v>19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ht="13.5" thickBot="1">
      <c r="A14" s="160">
        <v>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>
        <v>2</v>
      </c>
      <c r="BU14" s="160"/>
      <c r="BV14" s="160"/>
      <c r="BW14" s="160"/>
      <c r="BX14" s="160"/>
      <c r="BY14" s="160"/>
      <c r="BZ14" s="160"/>
      <c r="CA14" s="160"/>
      <c r="CB14" s="160"/>
      <c r="CC14" s="160"/>
      <c r="CD14" s="160">
        <v>3</v>
      </c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</row>
    <row r="15" spans="1:105" ht="27.75" customHeight="1">
      <c r="A15" s="10"/>
      <c r="B15" s="167" t="s">
        <v>46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8"/>
      <c r="BT15" s="161" t="s">
        <v>1</v>
      </c>
      <c r="BU15" s="162"/>
      <c r="BV15" s="162"/>
      <c r="BW15" s="162"/>
      <c r="BX15" s="162"/>
      <c r="BY15" s="162"/>
      <c r="BZ15" s="162"/>
      <c r="CA15" s="162"/>
      <c r="CB15" s="162"/>
      <c r="CC15" s="163"/>
      <c r="CD15" s="164" t="s">
        <v>51</v>
      </c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6"/>
    </row>
    <row r="16" spans="1:105" ht="27" customHeight="1" thickBot="1">
      <c r="A16" s="8"/>
      <c r="B16" s="121" t="s">
        <v>47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157" t="s">
        <v>2</v>
      </c>
      <c r="BU16" s="137"/>
      <c r="BV16" s="137"/>
      <c r="BW16" s="137"/>
      <c r="BX16" s="137"/>
      <c r="BY16" s="137"/>
      <c r="BZ16" s="137"/>
      <c r="CA16" s="137"/>
      <c r="CB16" s="137"/>
      <c r="CC16" s="158"/>
      <c r="CD16" s="159" t="s">
        <v>24</v>
      </c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3"/>
    </row>
    <row r="17" ht="6" customHeight="1"/>
    <row r="18" spans="1:105" ht="33.75" customHeight="1">
      <c r="A18" s="126" t="s">
        <v>48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</row>
    <row r="19" ht="3" customHeight="1"/>
  </sheetData>
  <sheetProtection/>
  <mergeCells count="20">
    <mergeCell ref="B16:BS16"/>
    <mergeCell ref="BT16:CC16"/>
    <mergeCell ref="CD16:DA16"/>
    <mergeCell ref="A18:DA18"/>
    <mergeCell ref="A14:BS14"/>
    <mergeCell ref="BT14:CC14"/>
    <mergeCell ref="CD14:DA14"/>
    <mergeCell ref="BT15:CC15"/>
    <mergeCell ref="CD15:DA15"/>
    <mergeCell ref="B15:BS15"/>
    <mergeCell ref="BT13:CC13"/>
    <mergeCell ref="CD13:DA13"/>
    <mergeCell ref="A13:BS13"/>
    <mergeCell ref="W9:BP9"/>
    <mergeCell ref="A6:DA6"/>
    <mergeCell ref="A10:DA10"/>
    <mergeCell ref="A7:DA7"/>
    <mergeCell ref="BQ8:BW8"/>
    <mergeCell ref="W8:BP8"/>
    <mergeCell ref="BX8:BZ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EC6" sqref="EC6"/>
    </sheetView>
  </sheetViews>
  <sheetFormatPr defaultColWidth="0.875" defaultRowHeight="12.75"/>
  <cols>
    <col min="1" max="16384" width="0.875" style="1" customWidth="1"/>
  </cols>
  <sheetData>
    <row r="1" s="2" customFormat="1" ht="12">
      <c r="FE1" s="3" t="s">
        <v>72</v>
      </c>
    </row>
    <row r="2" s="2" customFormat="1" ht="12">
      <c r="FE2" s="3" t="s">
        <v>11</v>
      </c>
    </row>
    <row r="3" s="2" customFormat="1" ht="12">
      <c r="FE3" s="3" t="s">
        <v>13</v>
      </c>
    </row>
    <row r="5" spans="75:137" s="11" customFormat="1" ht="18.75">
      <c r="BW5" s="13" t="s">
        <v>73</v>
      </c>
      <c r="BY5" s="169" t="s">
        <v>50</v>
      </c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EB5" s="13" t="s">
        <v>74</v>
      </c>
      <c r="EC5" s="170" t="s">
        <v>106</v>
      </c>
      <c r="ED5" s="170"/>
      <c r="EE5" s="170"/>
      <c r="EF5" s="170"/>
      <c r="EG5" s="11" t="s">
        <v>16</v>
      </c>
    </row>
    <row r="6" spans="77:119" s="2" customFormat="1" ht="13.5" customHeight="1">
      <c r="BY6" s="22" t="s">
        <v>12</v>
      </c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</row>
    <row r="7" spans="1:161" s="11" customFormat="1" ht="15.75">
      <c r="A7" s="23" t="s">
        <v>75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ht="13.5" thickBot="1"/>
    <row r="9" spans="1:161" s="2" customFormat="1" ht="26.25" customHeight="1" thickBot="1">
      <c r="A9" s="171" t="s">
        <v>76</v>
      </c>
      <c r="B9" s="171"/>
      <c r="C9" s="171"/>
      <c r="D9" s="171"/>
      <c r="E9" s="171"/>
      <c r="F9" s="171"/>
      <c r="G9" s="171" t="s">
        <v>17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2" t="s">
        <v>77</v>
      </c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 t="s">
        <v>78</v>
      </c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 t="s">
        <v>79</v>
      </c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2" customFormat="1" ht="61.5" customHeight="1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2" t="s">
        <v>80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3"/>
      <c r="BW10" s="171" t="s">
        <v>81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2" t="s">
        <v>82</v>
      </c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3"/>
      <c r="CW10" s="171" t="s">
        <v>83</v>
      </c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2" t="s">
        <v>84</v>
      </c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3"/>
      <c r="DY10" s="171" t="s">
        <v>85</v>
      </c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2" t="s">
        <v>86</v>
      </c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</row>
    <row r="11" spans="1:161" s="2" customFormat="1" ht="12.75" customHeight="1" thickBot="1">
      <c r="A11" s="174">
        <v>1</v>
      </c>
      <c r="B11" s="174"/>
      <c r="C11" s="174"/>
      <c r="D11" s="174"/>
      <c r="E11" s="174"/>
      <c r="F11" s="174"/>
      <c r="G11" s="174">
        <v>2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5">
        <v>3</v>
      </c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6"/>
      <c r="BW11" s="174">
        <v>4</v>
      </c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5">
        <v>5</v>
      </c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6"/>
      <c r="CW11" s="174">
        <v>6</v>
      </c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5">
        <v>7</v>
      </c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6"/>
      <c r="DY11" s="174">
        <v>8</v>
      </c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5">
        <v>9</v>
      </c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</row>
    <row r="12" spans="1:161" s="15" customFormat="1" ht="13.5" customHeight="1">
      <c r="A12" s="177" t="s">
        <v>87</v>
      </c>
      <c r="B12" s="178"/>
      <c r="C12" s="178"/>
      <c r="D12" s="178"/>
      <c r="E12" s="178"/>
      <c r="F12" s="179"/>
      <c r="G12" s="14"/>
      <c r="H12" s="167" t="s">
        <v>88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80" t="s">
        <v>24</v>
      </c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2"/>
      <c r="BW12" s="183" t="s">
        <v>24</v>
      </c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4"/>
      <c r="CJ12" s="180" t="s">
        <v>24</v>
      </c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2"/>
      <c r="CW12" s="185" t="s">
        <v>24</v>
      </c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88" t="s">
        <v>24</v>
      </c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1"/>
    </row>
    <row r="13" spans="1:161" s="2" customFormat="1" ht="26.25" customHeight="1">
      <c r="A13" s="192" t="s">
        <v>89</v>
      </c>
      <c r="B13" s="193"/>
      <c r="C13" s="193"/>
      <c r="D13" s="193"/>
      <c r="E13" s="193"/>
      <c r="F13" s="194"/>
      <c r="G13" s="16"/>
      <c r="H13" s="112" t="s">
        <v>90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95" t="s">
        <v>24</v>
      </c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8"/>
      <c r="CW13" s="202" t="s">
        <v>24</v>
      </c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4"/>
      <c r="DJ13" s="205" t="s">
        <v>24</v>
      </c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5" t="s">
        <v>24</v>
      </c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7"/>
      <c r="EO13" s="205" t="s">
        <v>24</v>
      </c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7"/>
    </row>
    <row r="14" spans="1:161" s="2" customFormat="1" ht="24" customHeight="1">
      <c r="A14" s="192"/>
      <c r="B14" s="193"/>
      <c r="C14" s="193"/>
      <c r="D14" s="193"/>
      <c r="E14" s="193"/>
      <c r="F14" s="194"/>
      <c r="G14" s="17"/>
      <c r="H14" s="119" t="s">
        <v>91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99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1"/>
      <c r="CW14" s="202" t="s">
        <v>24</v>
      </c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4"/>
      <c r="DJ14" s="208" t="s">
        <v>24</v>
      </c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s="15" customFormat="1" ht="13.5" customHeight="1">
      <c r="A15" s="212" t="s">
        <v>92</v>
      </c>
      <c r="B15" s="213"/>
      <c r="C15" s="213"/>
      <c r="D15" s="213"/>
      <c r="E15" s="213"/>
      <c r="F15" s="214"/>
      <c r="G15" s="16"/>
      <c r="H15" s="119" t="s">
        <v>93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215" t="s">
        <v>24</v>
      </c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7"/>
      <c r="BW15" s="218" t="s">
        <v>24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7"/>
      <c r="CJ15" s="218" t="s">
        <v>24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9"/>
      <c r="CW15" s="202" t="s">
        <v>24</v>
      </c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4"/>
      <c r="DJ15" s="220" t="s">
        <v>24</v>
      </c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2"/>
      <c r="DY15" s="223" t="s">
        <v>24</v>
      </c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4"/>
      <c r="EO15" s="220" t="s">
        <v>24</v>
      </c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4"/>
    </row>
    <row r="16" spans="1:161" s="15" customFormat="1" ht="12.75" customHeight="1">
      <c r="A16" s="212" t="s">
        <v>94</v>
      </c>
      <c r="B16" s="213"/>
      <c r="C16" s="213"/>
      <c r="D16" s="213"/>
      <c r="E16" s="213"/>
      <c r="F16" s="214"/>
      <c r="G16" s="16"/>
      <c r="H16" s="119" t="s">
        <v>95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225" t="s">
        <v>24</v>
      </c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7"/>
      <c r="BW16" s="228" t="s">
        <v>24</v>
      </c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7"/>
      <c r="CJ16" s="228" t="s">
        <v>24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9"/>
      <c r="CW16" s="202" t="s">
        <v>24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4"/>
      <c r="DJ16" s="220" t="s">
        <v>24</v>
      </c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2"/>
      <c r="DY16" s="223" t="s">
        <v>24</v>
      </c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4"/>
      <c r="EO16" s="220" t="s">
        <v>24</v>
      </c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4"/>
    </row>
    <row r="17" spans="1:161" s="15" customFormat="1" ht="12.75" customHeight="1">
      <c r="A17" s="212" t="s">
        <v>96</v>
      </c>
      <c r="B17" s="213"/>
      <c r="C17" s="213"/>
      <c r="D17" s="213"/>
      <c r="E17" s="213"/>
      <c r="F17" s="214"/>
      <c r="G17" s="16"/>
      <c r="H17" s="112" t="s">
        <v>97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3"/>
      <c r="BJ17" s="230" t="s">
        <v>24</v>
      </c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28" t="s">
        <v>24</v>
      </c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9"/>
      <c r="CW17" s="232" t="s">
        <v>24</v>
      </c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4"/>
      <c r="DJ17" s="235" t="s">
        <v>24</v>
      </c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8"/>
    </row>
    <row r="18" spans="1:161" s="15" customFormat="1" ht="14.25" customHeight="1" thickBot="1">
      <c r="A18" s="240" t="s">
        <v>98</v>
      </c>
      <c r="B18" s="241"/>
      <c r="C18" s="241"/>
      <c r="D18" s="241"/>
      <c r="E18" s="241"/>
      <c r="F18" s="242"/>
      <c r="G18" s="18"/>
      <c r="H18" s="121" t="s">
        <v>99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244" t="s">
        <v>24</v>
      </c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6"/>
      <c r="CW18" s="247" t="s">
        <v>24</v>
      </c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9"/>
      <c r="DJ18" s="237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9"/>
    </row>
    <row r="19" ht="6.75" customHeight="1"/>
    <row r="20" s="20" customFormat="1" ht="12">
      <c r="A20" s="19" t="s">
        <v>67</v>
      </c>
    </row>
    <row r="21" spans="1:161" s="20" customFormat="1" ht="14.25" customHeight="1">
      <c r="A21" s="250" t="s">
        <v>100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</row>
    <row r="22" spans="1:161" s="20" customFormat="1" ht="24" customHeight="1">
      <c r="A22" s="250" t="s">
        <v>101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</row>
    <row r="23" spans="1:161" s="20" customFormat="1" ht="27.75" customHeight="1">
      <c r="A23" s="75" t="s">
        <v>102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</row>
    <row r="24" spans="1:161" s="20" customFormat="1" ht="23.25" customHeight="1">
      <c r="A24" s="243" t="s">
        <v>103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</row>
    <row r="25" ht="3" customHeight="1"/>
  </sheetData>
  <sheetProtection/>
  <mergeCells count="75">
    <mergeCell ref="A24:FE24"/>
    <mergeCell ref="H18:BI18"/>
    <mergeCell ref="BJ18:CV18"/>
    <mergeCell ref="CW18:DI18"/>
    <mergeCell ref="A21:FE21"/>
    <mergeCell ref="A22:FE22"/>
    <mergeCell ref="A23:FE23"/>
    <mergeCell ref="DJ16:DX16"/>
    <mergeCell ref="DY16:EN16"/>
    <mergeCell ref="EO16:FE16"/>
    <mergeCell ref="A17:F17"/>
    <mergeCell ref="H17:BI17"/>
    <mergeCell ref="BJ17:CI17"/>
    <mergeCell ref="CJ17:CV17"/>
    <mergeCell ref="CW17:DI17"/>
    <mergeCell ref="DJ17:FE18"/>
    <mergeCell ref="A18:F18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A13:F13"/>
    <mergeCell ref="H13:BI13"/>
    <mergeCell ref="BJ13:CV14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FE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EC6" sqref="EC6"/>
    </sheetView>
  </sheetViews>
  <sheetFormatPr defaultColWidth="0.875" defaultRowHeight="12.75"/>
  <cols>
    <col min="1" max="16384" width="0.875" style="1" customWidth="1"/>
  </cols>
  <sheetData>
    <row r="1" s="2" customFormat="1" ht="12">
      <c r="FE1" s="3" t="s">
        <v>72</v>
      </c>
    </row>
    <row r="2" s="2" customFormat="1" ht="12">
      <c r="FE2" s="3" t="s">
        <v>11</v>
      </c>
    </row>
    <row r="3" s="2" customFormat="1" ht="12">
      <c r="FE3" s="3" t="s">
        <v>13</v>
      </c>
    </row>
    <row r="5" spans="75:137" s="11" customFormat="1" ht="18.75">
      <c r="BW5" s="13" t="s">
        <v>73</v>
      </c>
      <c r="BY5" s="169" t="s">
        <v>50</v>
      </c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EB5" s="13" t="s">
        <v>45</v>
      </c>
      <c r="EC5" s="170" t="s">
        <v>37</v>
      </c>
      <c r="ED5" s="170"/>
      <c r="EE5" s="170"/>
      <c r="EF5" s="170"/>
      <c r="EG5" s="11" t="s">
        <v>16</v>
      </c>
    </row>
    <row r="6" spans="77:119" s="2" customFormat="1" ht="13.5" customHeight="1">
      <c r="BY6" s="22" t="s">
        <v>12</v>
      </c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</row>
    <row r="7" spans="1:161" s="11" customFormat="1" ht="15.75">
      <c r="A7" s="23" t="s">
        <v>75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ht="13.5" thickBot="1"/>
    <row r="9" spans="1:161" s="2" customFormat="1" ht="26.25" customHeight="1" thickBot="1">
      <c r="A9" s="171" t="s">
        <v>76</v>
      </c>
      <c r="B9" s="171"/>
      <c r="C9" s="171"/>
      <c r="D9" s="171"/>
      <c r="E9" s="171"/>
      <c r="F9" s="171"/>
      <c r="G9" s="171" t="s">
        <v>17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2" t="s">
        <v>77</v>
      </c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 t="s">
        <v>78</v>
      </c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 t="s">
        <v>79</v>
      </c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2" customFormat="1" ht="61.5" customHeight="1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2" t="s">
        <v>80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3"/>
      <c r="BW10" s="171" t="s">
        <v>81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2" t="s">
        <v>82</v>
      </c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3"/>
      <c r="CW10" s="171" t="s">
        <v>83</v>
      </c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2" t="s">
        <v>84</v>
      </c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3"/>
      <c r="DY10" s="171" t="s">
        <v>85</v>
      </c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2" t="s">
        <v>86</v>
      </c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</row>
    <row r="11" spans="1:161" s="2" customFormat="1" ht="12.75" customHeight="1" thickBot="1">
      <c r="A11" s="174">
        <v>1</v>
      </c>
      <c r="B11" s="174"/>
      <c r="C11" s="174"/>
      <c r="D11" s="174"/>
      <c r="E11" s="174"/>
      <c r="F11" s="174"/>
      <c r="G11" s="174">
        <v>2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5">
        <v>3</v>
      </c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6"/>
      <c r="BW11" s="174">
        <v>4</v>
      </c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5">
        <v>5</v>
      </c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6"/>
      <c r="CW11" s="174">
        <v>6</v>
      </c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5">
        <v>7</v>
      </c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6"/>
      <c r="DY11" s="174">
        <v>8</v>
      </c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5">
        <v>9</v>
      </c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</row>
    <row r="12" spans="1:161" s="15" customFormat="1" ht="13.5" customHeight="1">
      <c r="A12" s="177" t="s">
        <v>87</v>
      </c>
      <c r="B12" s="178"/>
      <c r="C12" s="178"/>
      <c r="D12" s="178"/>
      <c r="E12" s="178"/>
      <c r="F12" s="179"/>
      <c r="G12" s="14"/>
      <c r="H12" s="167" t="s">
        <v>88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80" t="s">
        <v>24</v>
      </c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2"/>
      <c r="BW12" s="183" t="s">
        <v>24</v>
      </c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4"/>
      <c r="CJ12" s="180" t="s">
        <v>24</v>
      </c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2"/>
      <c r="CW12" s="185" t="s">
        <v>24</v>
      </c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88" t="s">
        <v>24</v>
      </c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1"/>
    </row>
    <row r="13" spans="1:161" s="2" customFormat="1" ht="26.25" customHeight="1">
      <c r="A13" s="192" t="s">
        <v>89</v>
      </c>
      <c r="B13" s="193"/>
      <c r="C13" s="193"/>
      <c r="D13" s="193"/>
      <c r="E13" s="193"/>
      <c r="F13" s="194"/>
      <c r="G13" s="16"/>
      <c r="H13" s="112" t="s">
        <v>90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95" t="s">
        <v>24</v>
      </c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8"/>
      <c r="CW13" s="202" t="s">
        <v>24</v>
      </c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4"/>
      <c r="DJ13" s="205" t="s">
        <v>24</v>
      </c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5" t="s">
        <v>24</v>
      </c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7"/>
      <c r="EO13" s="205" t="s">
        <v>24</v>
      </c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7"/>
    </row>
    <row r="14" spans="1:161" s="2" customFormat="1" ht="24" customHeight="1">
      <c r="A14" s="192"/>
      <c r="B14" s="193"/>
      <c r="C14" s="193"/>
      <c r="D14" s="193"/>
      <c r="E14" s="193"/>
      <c r="F14" s="194"/>
      <c r="G14" s="17"/>
      <c r="H14" s="119" t="s">
        <v>91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99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1"/>
      <c r="CW14" s="202" t="s">
        <v>24</v>
      </c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4"/>
      <c r="DJ14" s="208" t="s">
        <v>24</v>
      </c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s="15" customFormat="1" ht="13.5" customHeight="1">
      <c r="A15" s="212" t="s">
        <v>92</v>
      </c>
      <c r="B15" s="213"/>
      <c r="C15" s="213"/>
      <c r="D15" s="213"/>
      <c r="E15" s="213"/>
      <c r="F15" s="214"/>
      <c r="G15" s="16"/>
      <c r="H15" s="119" t="s">
        <v>93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215" t="s">
        <v>24</v>
      </c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7"/>
      <c r="BW15" s="218" t="s">
        <v>24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7"/>
      <c r="CJ15" s="218" t="s">
        <v>24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9"/>
      <c r="CW15" s="202" t="s">
        <v>24</v>
      </c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4"/>
      <c r="DJ15" s="220" t="s">
        <v>24</v>
      </c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2"/>
      <c r="DY15" s="223" t="s">
        <v>24</v>
      </c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4"/>
      <c r="EO15" s="220" t="s">
        <v>24</v>
      </c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4"/>
    </row>
    <row r="16" spans="1:161" s="15" customFormat="1" ht="12.75" customHeight="1">
      <c r="A16" s="212" t="s">
        <v>94</v>
      </c>
      <c r="B16" s="213"/>
      <c r="C16" s="213"/>
      <c r="D16" s="213"/>
      <c r="E16" s="213"/>
      <c r="F16" s="214"/>
      <c r="G16" s="16"/>
      <c r="H16" s="119" t="s">
        <v>95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225" t="s">
        <v>24</v>
      </c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7"/>
      <c r="BW16" s="228" t="s">
        <v>24</v>
      </c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7"/>
      <c r="CJ16" s="228" t="s">
        <v>24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9"/>
      <c r="CW16" s="202" t="s">
        <v>24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4"/>
      <c r="DJ16" s="220" t="s">
        <v>24</v>
      </c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2"/>
      <c r="DY16" s="223" t="s">
        <v>24</v>
      </c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4"/>
      <c r="EO16" s="220" t="s">
        <v>24</v>
      </c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4"/>
    </row>
    <row r="17" spans="1:161" s="15" customFormat="1" ht="12.75" customHeight="1">
      <c r="A17" s="212" t="s">
        <v>96</v>
      </c>
      <c r="B17" s="213"/>
      <c r="C17" s="213"/>
      <c r="D17" s="213"/>
      <c r="E17" s="213"/>
      <c r="F17" s="214"/>
      <c r="G17" s="16"/>
      <c r="H17" s="112" t="s">
        <v>97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3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28" t="s">
        <v>24</v>
      </c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9"/>
      <c r="CW17" s="232" t="s">
        <v>24</v>
      </c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4"/>
      <c r="DJ17" s="235" t="s">
        <v>24</v>
      </c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8"/>
    </row>
    <row r="18" spans="1:161" s="15" customFormat="1" ht="14.25" customHeight="1" thickBot="1">
      <c r="A18" s="240" t="s">
        <v>98</v>
      </c>
      <c r="B18" s="241"/>
      <c r="C18" s="241"/>
      <c r="D18" s="241"/>
      <c r="E18" s="241"/>
      <c r="F18" s="242"/>
      <c r="G18" s="18"/>
      <c r="H18" s="121" t="s">
        <v>99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244" t="s">
        <v>24</v>
      </c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6"/>
      <c r="CW18" s="247" t="s">
        <v>24</v>
      </c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9"/>
      <c r="DJ18" s="237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9"/>
    </row>
    <row r="19" ht="6.75" customHeight="1"/>
    <row r="20" s="20" customFormat="1" ht="12">
      <c r="A20" s="19" t="s">
        <v>67</v>
      </c>
    </row>
    <row r="21" spans="1:161" s="20" customFormat="1" ht="14.25" customHeight="1">
      <c r="A21" s="250" t="s">
        <v>100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</row>
    <row r="22" spans="1:161" s="20" customFormat="1" ht="24" customHeight="1">
      <c r="A22" s="250" t="s">
        <v>101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</row>
    <row r="23" spans="1:161" s="20" customFormat="1" ht="27.75" customHeight="1">
      <c r="A23" s="75" t="s">
        <v>102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</row>
    <row r="24" spans="1:161" s="20" customFormat="1" ht="23.25" customHeight="1">
      <c r="A24" s="243" t="s">
        <v>103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</row>
    <row r="25" ht="3" customHeight="1"/>
  </sheetData>
  <sheetProtection/>
  <mergeCells count="75">
    <mergeCell ref="A24:FE24"/>
    <mergeCell ref="H18:BI18"/>
    <mergeCell ref="BJ18:CV18"/>
    <mergeCell ref="CW18:DI18"/>
    <mergeCell ref="A21:FE21"/>
    <mergeCell ref="A22:FE22"/>
    <mergeCell ref="A23:FE23"/>
    <mergeCell ref="DJ16:DX16"/>
    <mergeCell ref="DY16:EN16"/>
    <mergeCell ref="EO16:FE16"/>
    <mergeCell ref="A17:F17"/>
    <mergeCell ref="H17:BI17"/>
    <mergeCell ref="BJ17:CI17"/>
    <mergeCell ref="CJ17:CV17"/>
    <mergeCell ref="CW17:DI17"/>
    <mergeCell ref="DJ17:FE18"/>
    <mergeCell ref="A18:F18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A13:F13"/>
    <mergeCell ref="H13:BI13"/>
    <mergeCell ref="BJ13:CV14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FE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Wsuser</cp:lastModifiedBy>
  <cp:lastPrinted>2013-06-26T08:50:03Z</cp:lastPrinted>
  <dcterms:created xsi:type="dcterms:W3CDTF">2010-05-19T10:50:44Z</dcterms:created>
  <dcterms:modified xsi:type="dcterms:W3CDTF">2014-11-27T04:23:55Z</dcterms:modified>
  <cp:category/>
  <cp:version/>
  <cp:contentType/>
  <cp:contentStatus/>
</cp:coreProperties>
</file>